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marko\Desktop\J-121-2025 Usluga preseljenja arhive za potrebe PU u Puli\"/>
    </mc:Choice>
  </mc:AlternateContent>
  <workbookProtection workbookPassword="E48E" lockStructure="1"/>
  <bookViews>
    <workbookView xWindow="0" yWindow="0" windowWidth="28800" windowHeight="11400"/>
  </bookViews>
  <sheets>
    <sheet name="Lis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F9" i="1"/>
  <c r="F8" i="1"/>
  <c r="F7" i="1"/>
  <c r="F10" i="1" l="1"/>
  <c r="F11" i="1" s="1"/>
  <c r="F12" i="1" s="1"/>
</calcChain>
</file>

<file path=xl/sharedStrings.xml><?xml version="1.0" encoding="utf-8"?>
<sst xmlns="http://schemas.openxmlformats.org/spreadsheetml/2006/main" count="24" uniqueCount="22">
  <si>
    <t>Red. br.</t>
  </si>
  <si>
    <t>Jedinica mjere</t>
  </si>
  <si>
    <t>Količina</t>
  </si>
  <si>
    <t>Iznos PDV-a (25%):</t>
  </si>
  <si>
    <t>5 = 4 x 3</t>
  </si>
  <si>
    <t>m1</t>
  </si>
  <si>
    <t xml:space="preserve"> TROŠKOVNIK  J-121/2025
 Usluga preseljenja arhive za potrebe PU u Puli</t>
  </si>
  <si>
    <t>Cijena ponude (EUR bez PDV-a):</t>
  </si>
  <si>
    <t>Cijena ponude (EUR s PDV-om):</t>
  </si>
  <si>
    <r>
      <rPr>
        <b/>
        <sz val="10"/>
        <rFont val="Franklin Gothic Medium Cond"/>
        <family val="2"/>
        <charset val="238"/>
      </rPr>
      <t>Preseljenje arhivske građe</t>
    </r>
    <r>
      <rPr>
        <sz val="10"/>
        <rFont val="Fira Sans"/>
        <family val="2"/>
        <charset val="1"/>
      </rPr>
      <t xml:space="preserve"> Područnog ureda HZMO u Puli-Pola uključuje ručnu  manipulaciju, transportiranje vozilima i sve što je potrebno za preseljenje cjelokupne arhive s postojeće na novu lokaciju:
1.► od Stiglicheva 28, Pula 
2.► do Jeretova 17, Pula
(međusobna udaljenost cca 3,5 km.)
</t>
    </r>
    <r>
      <rPr>
        <b/>
        <sz val="10"/>
        <rFont val="Franklin Gothic Medium Cond"/>
        <family val="2"/>
        <charset val="238"/>
      </rPr>
      <t>Pristup arhivama</t>
    </r>
    <r>
      <rPr>
        <sz val="10"/>
        <rFont val="Fira Sans"/>
        <family val="2"/>
        <charset val="1"/>
      </rPr>
      <t xml:space="preserve"> na lokacijama: 
1.►Stiglicheva 28, Pula: podrumski prostor, ograničeni pristup vozilom zbog visine prostora (ulazak kroz „tunel“)
2.► Jeretova 17, Pula: prizemni prostor, moguć direktan pristupom vozilima. 
</t>
    </r>
    <r>
      <rPr>
        <b/>
        <sz val="10"/>
        <rFont val="Franklin Gothic Medium Cond"/>
        <family val="2"/>
        <charset val="238"/>
      </rPr>
      <t>Arhivska građa</t>
    </r>
    <r>
      <rPr>
        <sz val="10"/>
        <rFont val="Fira Sans"/>
        <family val="2"/>
        <charset val="1"/>
      </rPr>
      <t xml:space="preserve"> sastoji se od približno 210 000 spisa, odnosno približno ukupno 3510 metara dužnih na dvostrukih arhivskim policama. Arhivsku će građu, za potrebe preseljenja, djelatnici Zavoda  zapakirati povezivanjem u buntove.
</t>
    </r>
    <r>
      <rPr>
        <b/>
        <sz val="10"/>
        <rFont val="Franklin Gothic Medium Cond"/>
        <family val="2"/>
        <charset val="238"/>
      </rPr>
      <t>U sklopu usluge potrebno je predvidjeti</t>
    </r>
    <r>
      <rPr>
        <sz val="10"/>
        <rFont val="Fira Sans"/>
        <family val="2"/>
        <charset val="1"/>
      </rPr>
      <t xml:space="preserve"> sve troškove: pomoć u ljudstvu pri manipulaciji ručnog transporta, transporta vozilima, zaštitu arhivske građe tijekom transporta od oštećenja te pravovremene dogovore s naručiteljem u pogledu dinamike prijevoza te sve ostalo što je potrebno za izvršenje usluge u cijelosti.
S obzirom na potrebe relativno brze dostupnosti arhivskoj građi radi daljnje obrade i s obzirom na specifičnosti pripreme građe za transport, predviđa se realizacija preseljenja kroz više etapa. Sve operativne odluke i dogovore oko provedbe preseljenja međusobno će usuglasiti osobe nadležne za preseljenje HZMO arhive u Puli s odabranim ponuditeljem.
</t>
    </r>
  </si>
  <si>
    <t>usluga</t>
  </si>
  <si>
    <t>Jedinična cijena stavke
(EUR bez PDV-a)</t>
  </si>
  <si>
    <t>Opis stavke</t>
  </si>
  <si>
    <t>1.</t>
  </si>
  <si>
    <t>2.</t>
  </si>
  <si>
    <t>3.</t>
  </si>
  <si>
    <t>4.</t>
  </si>
  <si>
    <t>Demontaža arhivskih regala - na lokaciji Stiglicheva 3, Pula:
Demontaža arhivskih regala od kojih je dio namijenjen preseljenju na novu lokaciju, a ostatak je potrebno zbrinuti.</t>
  </si>
  <si>
    <t xml:space="preserve">Preseljenje arhivskih regala (iz stavke 2) - na lokaciju Jeretova 17, Pula:
Podrazumijeva sve potrebne radnje i materijale za preseljenje arhivskih reagala, montažu i osiguranje regala za sigurnu uporabu.
Usluga uključuje pažljivo rukovanje regalima kako bi se izbjegla moguća oštećenja te uključuje manipulaciju, zaštitu i prijevoz arhivskih regala (na udaljenosti oko 3,5 km, s lokacije Stiglicheva 28, Pula na lokaciju Jeretova 17, Pula) </t>
  </si>
  <si>
    <t>Zbrinjavanje ostatka arhivskih regala (iz stavke 2) s potvrdom ovlaštenog deponija</t>
  </si>
  <si>
    <r>
      <rPr>
        <b/>
        <sz val="11"/>
        <color theme="1"/>
        <rFont val="Calibri"/>
        <family val="2"/>
        <charset val="238"/>
        <scheme val="minor"/>
      </rPr>
      <t>NAPOMENA:</t>
    </r>
    <r>
      <rPr>
        <sz val="11"/>
        <color theme="1"/>
        <rFont val="Calibri"/>
        <family val="2"/>
        <charset val="238"/>
        <scheme val="minor"/>
      </rPr>
      <t xml:space="preserve"> U Troškovniku su zadane formule pa se upisivanjem jediničnih cijena automatski izračunavaju sve ostale cijene. Međutim, naručitelj ne snosi odgovornost za ispravnost rezultata na temelju zadanih formula već upućuje ponuditelje da ih sami provjere.</t>
    </r>
  </si>
  <si>
    <t>Ukupna cijena stavke 
(EUR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</si>
</sst>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41A]"/>
  </numFmts>
  <fonts count="11" x14ac:knownFonts="1">
    <font>
      <sz val="11"/>
      <color theme="1"/>
      <name val="Calibri"/>
      <family val="2"/>
      <charset val="238"/>
      <scheme val="minor"/>
    </font>
    <font>
      <sz val="10"/>
      <name val="Fira Sans"/>
      <family val="2"/>
      <charset val="1"/>
    </font>
    <font>
      <b/>
      <sz val="11"/>
      <name val="Arial"/>
      <family val="2"/>
      <charset val="238"/>
    </font>
    <font>
      <sz val="11"/>
      <name val="Arial"/>
      <family val="2"/>
      <charset val="238"/>
    </font>
    <font>
      <sz val="10"/>
      <name val="Arial"/>
      <family val="2"/>
      <charset val="238"/>
    </font>
    <font>
      <sz val="8"/>
      <name val="Arial"/>
      <family val="2"/>
      <charset val="238"/>
    </font>
    <font>
      <b/>
      <sz val="10"/>
      <name val="Arial"/>
      <family val="2"/>
      <charset val="238"/>
    </font>
    <font>
      <b/>
      <sz val="8"/>
      <name val="Arial"/>
      <family val="2"/>
      <charset val="238"/>
    </font>
    <font>
      <sz val="8"/>
      <color theme="1"/>
      <name val="Calibri"/>
      <family val="2"/>
      <charset val="238"/>
      <scheme val="minor"/>
    </font>
    <font>
      <b/>
      <sz val="10"/>
      <name val="Franklin Gothic Medium Cond"/>
      <family val="2"/>
      <charset val="238"/>
    </font>
    <font>
      <b/>
      <sz val="11"/>
      <color theme="1"/>
      <name val="Calibri"/>
      <family val="2"/>
      <charset val="238"/>
      <scheme val="minor"/>
    </font>
  </fonts>
  <fills count="8">
    <fill>
      <patternFill patternType="none"/>
    </fill>
    <fill>
      <patternFill patternType="gray125"/>
    </fill>
    <fill>
      <patternFill patternType="solid">
        <fgColor rgb="FFD9D9D9"/>
        <bgColor rgb="FFFBE5D6"/>
      </patternFill>
    </fill>
    <fill>
      <patternFill patternType="solid">
        <fgColor rgb="FFF2F2F2"/>
        <bgColor rgb="FFFBE5D6"/>
      </patternFill>
    </fill>
    <fill>
      <patternFill patternType="solid">
        <fgColor theme="0" tint="-0.14999847407452621"/>
        <bgColor rgb="FFFBE5D6"/>
      </patternFill>
    </fill>
    <fill>
      <patternFill patternType="solid">
        <fgColor theme="0" tint="-0.14999847407452621"/>
        <bgColor rgb="FFF2F2F2"/>
      </patternFill>
    </fill>
    <fill>
      <patternFill patternType="solid">
        <fgColor theme="0" tint="-0.14999847407452621"/>
        <bgColor indexed="64"/>
      </patternFill>
    </fill>
    <fill>
      <patternFill patternType="solid">
        <fgColor theme="0" tint="-0.249977111117893"/>
        <bgColor rgb="FFFBE5D6"/>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rgb="FF58595B"/>
      </right>
      <top style="medium">
        <color indexed="64"/>
      </top>
      <bottom style="medium">
        <color indexed="64"/>
      </bottom>
      <diagonal/>
    </border>
    <border>
      <left style="thin">
        <color rgb="FF58595B"/>
      </left>
      <right style="thin">
        <color rgb="FF58595B"/>
      </right>
      <top style="medium">
        <color indexed="64"/>
      </top>
      <bottom style="medium">
        <color indexed="64"/>
      </bottom>
      <diagonal/>
    </border>
    <border>
      <left style="thin">
        <color rgb="FF58595B"/>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58595B"/>
      </right>
      <top/>
      <bottom style="medium">
        <color indexed="64"/>
      </bottom>
      <diagonal/>
    </border>
    <border>
      <left style="thin">
        <color rgb="FF58595B"/>
      </left>
      <right style="thin">
        <color rgb="FF58595B"/>
      </right>
      <top/>
      <bottom style="medium">
        <color indexed="64"/>
      </bottom>
      <diagonal/>
    </border>
    <border>
      <left style="thin">
        <color rgb="FF58595B"/>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58595B"/>
      </right>
      <top style="medium">
        <color indexed="64"/>
      </top>
      <bottom/>
      <diagonal/>
    </border>
    <border>
      <left style="thin">
        <color rgb="FF58595B"/>
      </left>
      <right style="thin">
        <color rgb="FF58595B"/>
      </right>
      <top style="medium">
        <color indexed="64"/>
      </top>
      <bottom/>
      <diagonal/>
    </border>
    <border>
      <left style="thin">
        <color rgb="FF58595B"/>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3" fillId="0" borderId="0" xfId="0" applyFont="1"/>
    <xf numFmtId="0" fontId="1" fillId="0" borderId="5" xfId="0" applyFont="1" applyBorder="1" applyAlignment="1">
      <alignment horizontal="left" vertical="center" wrapText="1"/>
    </xf>
    <xf numFmtId="0" fontId="4" fillId="0" borderId="5"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right"/>
    </xf>
    <xf numFmtId="0" fontId="5" fillId="0" borderId="0" xfId="0" applyFont="1" applyAlignment="1">
      <alignment horizontal="right"/>
    </xf>
    <xf numFmtId="0" fontId="8" fillId="0" borderId="0" xfId="0" applyFont="1"/>
    <xf numFmtId="0" fontId="0" fillId="0" borderId="0" xfId="0" applyAlignment="1">
      <alignment horizontal="right"/>
    </xf>
    <xf numFmtId="164" fontId="4" fillId="4" borderId="5" xfId="0" applyNumberFormat="1" applyFont="1" applyFill="1" applyBorder="1" applyAlignment="1">
      <alignment horizontal="right" vertical="center" wrapText="1"/>
    </xf>
    <xf numFmtId="0" fontId="4" fillId="0" borderId="5" xfId="0" applyFont="1" applyFill="1" applyBorder="1" applyAlignment="1">
      <alignment horizontal="center" vertical="center" wrapText="1"/>
    </xf>
    <xf numFmtId="0" fontId="1" fillId="0" borderId="5" xfId="0" applyFont="1" applyBorder="1" applyAlignment="1">
      <alignment horizontal="left" vertical="top" wrapText="1"/>
    </xf>
    <xf numFmtId="164" fontId="4" fillId="5" borderId="5" xfId="0" applyNumberFormat="1" applyFont="1" applyFill="1" applyBorder="1" applyAlignment="1" applyProtection="1">
      <alignment horizontal="right" vertical="center" wrapText="1"/>
      <protection locked="0"/>
    </xf>
    <xf numFmtId="164" fontId="6" fillId="7" borderId="9" xfId="0" applyNumberFormat="1" applyFont="1" applyFill="1" applyBorder="1" applyAlignment="1">
      <alignment horizontal="right" vertical="center" wrapText="1"/>
    </xf>
    <xf numFmtId="164" fontId="6" fillId="7" borderId="1" xfId="0" applyNumberFormat="1" applyFont="1" applyFill="1" applyBorder="1" applyAlignment="1">
      <alignment horizontal="right" vertical="center" wrapText="1"/>
    </xf>
    <xf numFmtId="0" fontId="7" fillId="3" borderId="5" xfId="0" applyFont="1" applyFill="1" applyBorder="1" applyAlignment="1">
      <alignment horizontal="center" vertical="center" wrapText="1"/>
    </xf>
    <xf numFmtId="0" fontId="4" fillId="0" borderId="0" xfId="0" applyFont="1" applyBorder="1" applyAlignment="1" applyProtection="1">
      <alignment horizontal="center" wrapText="1"/>
      <protection locked="0"/>
    </xf>
    <xf numFmtId="0" fontId="4" fillId="0" borderId="0" xfId="0" applyFont="1" applyBorder="1" applyAlignment="1" applyProtection="1">
      <alignment wrapText="1"/>
      <protection locked="0"/>
    </xf>
    <xf numFmtId="0" fontId="4" fillId="0" borderId="0" xfId="0" applyFont="1" applyBorder="1" applyAlignment="1" applyProtection="1">
      <alignment horizontal="right" wrapText="1"/>
      <protection locked="0"/>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4" fillId="0" borderId="21" xfId="0" applyFont="1" applyFill="1" applyBorder="1" applyAlignment="1">
      <alignment horizontal="center" vertical="center" wrapText="1"/>
    </xf>
    <xf numFmtId="164" fontId="4" fillId="4" borderId="22" xfId="0" applyNumberFormat="1" applyFont="1" applyFill="1" applyBorder="1" applyAlignment="1">
      <alignment horizontal="right" vertical="center" wrapText="1"/>
    </xf>
    <xf numFmtId="0" fontId="4" fillId="0" borderId="21" xfId="0" applyFont="1" applyBorder="1" applyAlignment="1">
      <alignment horizontal="center" vertical="center" wrapText="1"/>
    </xf>
    <xf numFmtId="164" fontId="4" fillId="6" borderId="22" xfId="0" applyNumberFormat="1" applyFont="1" applyFill="1" applyBorder="1" applyAlignment="1">
      <alignment horizontal="right" vertical="center" wrapText="1"/>
    </xf>
    <xf numFmtId="0" fontId="6" fillId="3" borderId="6" xfId="0" applyFont="1" applyFill="1" applyBorder="1" applyAlignment="1">
      <alignment horizontal="right" vertical="center" wrapText="1"/>
    </xf>
    <xf numFmtId="0" fontId="6" fillId="3" borderId="7" xfId="0"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3" borderId="2"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6" fillId="3" borderId="4" xfId="0" applyFont="1" applyFill="1" applyBorder="1" applyAlignment="1">
      <alignment horizontal="right" vertical="center" wrapText="1"/>
    </xf>
    <xf numFmtId="0" fontId="2" fillId="0" borderId="0" xfId="0" applyFont="1" applyAlignment="1">
      <alignment horizontal="center" wrapText="1"/>
    </xf>
    <xf numFmtId="0" fontId="2" fillId="0" borderId="0" xfId="0" applyFont="1" applyAlignment="1">
      <alignment horizont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cellXfs>
  <cellStyles count="1">
    <cellStyle name="Normalno" xfId="0" builtinId="0"/>
  </cellStyles>
  <dxfs count="0"/>
  <tableStyles count="0" defaultTableStyle="TableStyleMedium2" defaultPivotStyle="PivotStyleLight16"/>
  <colors>
    <mruColors>
      <color rgb="FF585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6"/>
  <sheetViews>
    <sheetView tabSelected="1" workbookViewId="0">
      <selection activeCell="E8" sqref="E8"/>
    </sheetView>
  </sheetViews>
  <sheetFormatPr defaultRowHeight="15" x14ac:dyDescent="0.25"/>
  <cols>
    <col min="1" max="1" width="5.7109375" customWidth="1"/>
    <col min="2" max="2" width="55.5703125" customWidth="1"/>
    <col min="3" max="3" width="8.5703125" customWidth="1"/>
    <col min="5" max="5" width="15.5703125" style="9" customWidth="1"/>
    <col min="6" max="6" width="18.28515625" style="9" customWidth="1"/>
  </cols>
  <sheetData>
    <row r="1" spans="1:6" ht="41.25" customHeight="1" x14ac:dyDescent="0.25">
      <c r="A1" s="35" t="s">
        <v>6</v>
      </c>
      <c r="B1" s="36"/>
      <c r="C1" s="36"/>
      <c r="D1" s="36"/>
      <c r="E1" s="36"/>
      <c r="F1" s="36"/>
    </row>
    <row r="2" spans="1:6" ht="3.75" customHeight="1" x14ac:dyDescent="0.25">
      <c r="A2" s="1"/>
      <c r="B2" s="2"/>
      <c r="C2" s="2"/>
      <c r="D2" s="2"/>
      <c r="E2" s="6"/>
      <c r="F2" s="6"/>
    </row>
    <row r="3" spans="1:6" ht="13.5" customHeight="1" thickBot="1" x14ac:dyDescent="0.3">
      <c r="A3" s="17"/>
      <c r="B3" s="7"/>
      <c r="C3" s="18"/>
      <c r="D3" s="18"/>
      <c r="E3" s="19"/>
      <c r="F3" s="19"/>
    </row>
    <row r="4" spans="1:6" s="8" customFormat="1" ht="51" x14ac:dyDescent="0.2">
      <c r="A4" s="20" t="s">
        <v>0</v>
      </c>
      <c r="B4" s="21" t="s">
        <v>12</v>
      </c>
      <c r="C4" s="21" t="s">
        <v>1</v>
      </c>
      <c r="D4" s="21" t="s">
        <v>2</v>
      </c>
      <c r="E4" s="21" t="s">
        <v>11</v>
      </c>
      <c r="F4" s="22" t="s">
        <v>21</v>
      </c>
    </row>
    <row r="5" spans="1:6" ht="15" customHeight="1" x14ac:dyDescent="0.25">
      <c r="A5" s="23">
        <v>0</v>
      </c>
      <c r="B5" s="16">
        <v>1</v>
      </c>
      <c r="C5" s="16">
        <v>2</v>
      </c>
      <c r="D5" s="16">
        <v>3</v>
      </c>
      <c r="E5" s="16">
        <v>4</v>
      </c>
      <c r="F5" s="24" t="s">
        <v>4</v>
      </c>
    </row>
    <row r="6" spans="1:6" ht="409.5" x14ac:dyDescent="0.25">
      <c r="A6" s="25" t="s">
        <v>13</v>
      </c>
      <c r="B6" s="12" t="s">
        <v>9</v>
      </c>
      <c r="C6" s="11" t="s">
        <v>10</v>
      </c>
      <c r="D6" s="11">
        <v>1</v>
      </c>
      <c r="E6" s="10"/>
      <c r="F6" s="26">
        <f>D6*E6</f>
        <v>0</v>
      </c>
    </row>
    <row r="7" spans="1:6" ht="50.25" customHeight="1" x14ac:dyDescent="0.25">
      <c r="A7" s="27" t="s">
        <v>14</v>
      </c>
      <c r="B7" s="3" t="s">
        <v>17</v>
      </c>
      <c r="C7" s="5" t="s">
        <v>5</v>
      </c>
      <c r="D7" s="4">
        <v>190</v>
      </c>
      <c r="E7" s="13"/>
      <c r="F7" s="28">
        <f>D7*E7</f>
        <v>0</v>
      </c>
    </row>
    <row r="8" spans="1:6" ht="123" customHeight="1" x14ac:dyDescent="0.25">
      <c r="A8" s="27" t="s">
        <v>15</v>
      </c>
      <c r="B8" s="3" t="s">
        <v>18</v>
      </c>
      <c r="C8" s="5" t="s">
        <v>5</v>
      </c>
      <c r="D8" s="5">
        <v>80</v>
      </c>
      <c r="E8" s="13"/>
      <c r="F8" s="28">
        <f>D8*E8</f>
        <v>0</v>
      </c>
    </row>
    <row r="9" spans="1:6" ht="45" customHeight="1" x14ac:dyDescent="0.25">
      <c r="A9" s="27" t="s">
        <v>16</v>
      </c>
      <c r="B9" s="3" t="s">
        <v>19</v>
      </c>
      <c r="C9" s="5" t="s">
        <v>5</v>
      </c>
      <c r="D9" s="5">
        <v>110</v>
      </c>
      <c r="E9" s="13"/>
      <c r="F9" s="28">
        <f>D9*E9</f>
        <v>0</v>
      </c>
    </row>
    <row r="10" spans="1:6" ht="22.5" customHeight="1" thickBot="1" x14ac:dyDescent="0.3">
      <c r="A10" s="29" t="s">
        <v>7</v>
      </c>
      <c r="B10" s="30"/>
      <c r="C10" s="30"/>
      <c r="D10" s="30"/>
      <c r="E10" s="31"/>
      <c r="F10" s="14">
        <f>SUM(F6+F7+F8+F9)</f>
        <v>0</v>
      </c>
    </row>
    <row r="11" spans="1:6" ht="23.25" customHeight="1" thickBot="1" x14ac:dyDescent="0.3">
      <c r="A11" s="32" t="s">
        <v>3</v>
      </c>
      <c r="B11" s="33"/>
      <c r="C11" s="33"/>
      <c r="D11" s="33"/>
      <c r="E11" s="34"/>
      <c r="F11" s="15">
        <f>ROUND(F10,2)*0.25</f>
        <v>0</v>
      </c>
    </row>
    <row r="12" spans="1:6" ht="21.75" customHeight="1" thickBot="1" x14ac:dyDescent="0.3">
      <c r="A12" s="32" t="s">
        <v>8</v>
      </c>
      <c r="B12" s="33"/>
      <c r="C12" s="33"/>
      <c r="D12" s="33"/>
      <c r="E12" s="34"/>
      <c r="F12" s="15">
        <f>ROUND(F10,2)+ROUND(F11,2)</f>
        <v>0</v>
      </c>
    </row>
    <row r="13" spans="1:6" ht="15.75" thickBot="1" x14ac:dyDescent="0.3"/>
    <row r="14" spans="1:6" x14ac:dyDescent="0.25">
      <c r="B14" s="37" t="s">
        <v>20</v>
      </c>
      <c r="C14" s="38"/>
      <c r="D14" s="38"/>
      <c r="E14" s="39"/>
    </row>
    <row r="15" spans="1:6" x14ac:dyDescent="0.25">
      <c r="B15" s="40"/>
      <c r="C15" s="41"/>
      <c r="D15" s="41"/>
      <c r="E15" s="42"/>
    </row>
    <row r="16" spans="1:6" ht="15.75" thickBot="1" x14ac:dyDescent="0.3">
      <c r="B16" s="43"/>
      <c r="C16" s="44"/>
      <c r="D16" s="44"/>
      <c r="E16" s="45"/>
    </row>
  </sheetData>
  <sheetProtection formatColumns="0" formatRows="0"/>
  <mergeCells count="5">
    <mergeCell ref="A10:E10"/>
    <mergeCell ref="A11:E11"/>
    <mergeCell ref="A12:E12"/>
    <mergeCell ref="A1:F1"/>
    <mergeCell ref="B14:E16"/>
  </mergeCells>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luka.ljubicic@mirovinsko.hr</dc:creator>
  <cp:lastModifiedBy>Marko Vukoja</cp:lastModifiedBy>
  <cp:lastPrinted>2025-10-09T11:01:29Z</cp:lastPrinted>
  <dcterms:created xsi:type="dcterms:W3CDTF">2016-09-21T13:04:07Z</dcterms:created>
  <dcterms:modified xsi:type="dcterms:W3CDTF">2025-10-13T07:46:48Z</dcterms:modified>
</cp:coreProperties>
</file>