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vana9\Documents\NABAVA\Poziv za dostavu ponuda\J-25-2025\"/>
    </mc:Choice>
  </mc:AlternateContent>
  <bookViews>
    <workbookView xWindow="0" yWindow="0" windowWidth="28800" windowHeight="12300"/>
  </bookViews>
  <sheets>
    <sheet name="troškovnik_J-25-2025" sheetId="1" r:id="rId1"/>
  </sheets>
  <definedNames>
    <definedName name="_xlnm.Print_Area" localSheetId="0">'troškovnik_J-25-2025'!$A$2:$I$34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H24" i="1" s="1"/>
  <c r="I24" i="1" s="1"/>
  <c r="G23" i="1"/>
  <c r="G22" i="1"/>
  <c r="G21" i="1"/>
  <c r="H21" i="1" s="1"/>
  <c r="I21" i="1" s="1"/>
  <c r="G20" i="1"/>
  <c r="H20" i="1" s="1"/>
  <c r="G19" i="1"/>
  <c r="H19" i="1" s="1"/>
  <c r="G18" i="1"/>
  <c r="H18" i="1" s="1"/>
  <c r="G17" i="1"/>
  <c r="H17" i="1" s="1"/>
  <c r="I17" i="1" s="1"/>
  <c r="G16" i="1"/>
  <c r="H16" i="1" s="1"/>
  <c r="I16" i="1" s="1"/>
  <c r="G15" i="1"/>
  <c r="G14" i="1"/>
  <c r="G13" i="1"/>
  <c r="G12" i="1"/>
  <c r="H12" i="1" s="1"/>
  <c r="G11" i="1"/>
  <c r="G10" i="1"/>
  <c r="G9" i="1"/>
  <c r="G8" i="1"/>
  <c r="I27" i="1" s="1"/>
  <c r="H15" i="1" l="1"/>
  <c r="I15" i="1" s="1"/>
  <c r="H22" i="1"/>
  <c r="I22" i="1" s="1"/>
  <c r="I18" i="1"/>
  <c r="H23" i="1"/>
  <c r="I23" i="1" s="1"/>
  <c r="H9" i="1"/>
  <c r="I9" i="1" s="1"/>
  <c r="I12" i="1"/>
  <c r="H10" i="1"/>
  <c r="I10" i="1" s="1"/>
  <c r="H11" i="1"/>
  <c r="I11" i="1" s="1"/>
  <c r="H13" i="1"/>
  <c r="I13" i="1" s="1"/>
  <c r="H25" i="1"/>
  <c r="I25" i="1" s="1"/>
  <c r="I19" i="1"/>
  <c r="H14" i="1"/>
  <c r="I14" i="1" s="1"/>
  <c r="H26" i="1"/>
  <c r="I26" i="1" s="1"/>
  <c r="I20" i="1"/>
  <c r="H8" i="1"/>
  <c r="I28" i="1" s="1"/>
  <c r="I8" i="1" l="1"/>
  <c r="I29" i="1" s="1"/>
</calcChain>
</file>

<file path=xl/sharedStrings.xml><?xml version="1.0" encoding="utf-8"?>
<sst xmlns="http://schemas.openxmlformats.org/spreadsheetml/2006/main" count="76" uniqueCount="58">
  <si>
    <t>Količina</t>
  </si>
  <si>
    <t>Red. Broj</t>
  </si>
  <si>
    <t xml:space="preserve">Jedinica mjere </t>
  </si>
  <si>
    <t>CIJENA PONUDE, EUR s PDV-om:</t>
  </si>
  <si>
    <t>CIJENA PONUDE, EUR bez PDV-a:</t>
  </si>
  <si>
    <t>kom</t>
  </si>
  <si>
    <t>Naziv/opis artikla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</si>
  <si>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</si>
  <si>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</si>
  <si>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</si>
  <si>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</si>
  <si>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</si>
  <si>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</si>
  <si>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</si>
  <si>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</si>
  <si>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</si>
  <si>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</si>
  <si>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</si>
  <si>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</si>
  <si>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</si>
  <si>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</si>
  <si>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</si>
  <si>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</t>
  </si>
  <si>
    <t>Usluga izrade promotivnog materijala za potrebe HZMO-a</t>
  </si>
  <si>
    <t>Mape za dokumente s klapnom, format A4, jednostrani tisak 4/0 na 350g mat KD, mat plastifikacija 1/0, po želji naručitelja (custom made)</t>
  </si>
  <si>
    <t xml:space="preserve">Kutija za šalicu, veličina treba odgovarati šalici iz prethodne stavke, sitotisak 1/0 logo HZMO </t>
  </si>
  <si>
    <t xml:space="preserve">Kišobran s automatskim otvaranjem/zatvaranjem, 8 panela, drvena drška, boja plava, navlaka u boji kišobrana, sitotisak 1/0 logo HZMO </t>
  </si>
  <si>
    <t>Metalna kemijska olovka u poklon kutiji, boja (tamno)plava, plava tinta, logo HZMO, laserska gravura</t>
  </si>
  <si>
    <t>Pluto/pšenična slama kemijska olovka, plava tinta, dotisak logo HZMO</t>
  </si>
  <si>
    <t>Poklon vrećica, plastificirana, mat tamnoplava, špaga ručke, 32,4 x 26 x 12,7 cm, dotisak 1/0 logo HZMO</t>
  </si>
  <si>
    <t>Antistres loptica, PU pjena, boja (tamno)plava, ø7 cm, dotisak logo HZMO tampon tisak 1/0</t>
  </si>
  <si>
    <t xml:space="preserve">Notes B5 s kalendarom, 17x24 cm, 80 gr/m2, tamnoplavi, zaobljeni uglovi, dotisak logo HZMO </t>
  </si>
  <si>
    <t>USB 2.0 memorijski stick s mikro USB priključkom za mobilne uređaje, kapacitet 16 GB, plastika/metal, 72x19x10 mm, logo HZMO, laserska gravura</t>
  </si>
  <si>
    <t>Šalica od recikliranog nehrđajućeg čelika s jednom stijenkom, tamno plava, 300 ml, dimenzije 11,5x8 cm, dotisak logo HZMO + slogan</t>
  </si>
  <si>
    <t>Set: kutija za ručak s poklopcem od bambusa, 900 ml, crna + boca od nehrđajućeg čelika, 500 ml, crna, dotisak logo HZMO</t>
  </si>
  <si>
    <t>Set mirisni štapići + svijeća od sojinog voska, 20,8 x 8,5 x 8 cm, u poklon kutiji, dotisak logo HZMO prozirna naljepnica</t>
  </si>
  <si>
    <t>Bežični zvučnik s ugrađenom baterijom + Type C kabel za punjenje, od ABS-a i bambusa, pakirano u smeđoj kartonskoj kutiji, Ø13 x 8,2 cm, dotisak logo HZMO gravura drvo 1/0</t>
  </si>
  <si>
    <t>Sklopiva stolna svjetiljka od bambusa s bežičnim punjačem, s kablom za punjenje, u natron kutiji, 432 x 110 x 37 mm, dotisak logo HZMO gravura drvo 1/0</t>
  </si>
  <si>
    <t>Torba za kupovinu s dugačkim ručkama od OEKO-TEX pamuka gramature 280 g/m², 10 x 45 x 33 cm, dotisak logo HZMO + slogan Uvijek vama na usluzi. sitotisak ili preslikač</t>
  </si>
  <si>
    <t>17.</t>
  </si>
  <si>
    <t>18.</t>
  </si>
  <si>
    <t>19.</t>
  </si>
  <si>
    <t>Mjerna traka (metar) od plastike i bambusa s funkcijom zaključavanja, metalnom kopčom i remenom za ruku, 5 m, 65x65x37 mm, u poklon kutiji, tampon tisak 1/0</t>
  </si>
  <si>
    <t xml:space="preserve">Aluminijska boca s mat završnom obradom i poklopcem od bambusa, kapacitet do 550 ml, ø65 x 19,7 cm, dotisak 1/0 logo HZMO gravura ili sitotisak </t>
  </si>
  <si>
    <t>Vodootporna RPET podstavljena torba za dokumente i prijenosno računalo s glavnim pretincem s patentnim zatvaračem, prednjim džepom s patentnim zatvaračem i podesivim remenom za rame, 39,5×30×8 cm, tamnoplava ili crna/siva, dotisak logo HZMO digitalni/termo preslikač</t>
  </si>
  <si>
    <t>Primjenjiva stopa PDV-a (%)</t>
  </si>
  <si>
    <t>8 = 6 + 7</t>
  </si>
  <si>
    <t>0</t>
  </si>
  <si>
    <t>6 = 3 x 5</t>
  </si>
  <si>
    <t>IZNOS PDV-a:</t>
  </si>
  <si>
    <t xml:space="preserve">Ukupna cijena  stavke (EUR s PDV-om)
</t>
  </si>
  <si>
    <t>Jedinična cijena stavke
(EUR bez PDV-a)</t>
  </si>
  <si>
    <t>Ukupna cijena  stavke
(EUR bez PDV-a)</t>
  </si>
  <si>
    <t xml:space="preserve">Ukupni iznos PDV-a po stavci(EUR)
</t>
  </si>
  <si>
    <t>7 = 4 x 6</t>
  </si>
  <si>
    <r>
      <rPr>
        <b/>
        <sz val="10"/>
        <color theme="1"/>
        <rFont val="Calibri"/>
        <family val="2"/>
        <charset val="238"/>
        <scheme val="minor"/>
      </rPr>
      <t xml:space="preserve">NAPOMENA: </t>
    </r>
    <r>
      <rPr>
        <sz val="11"/>
        <color theme="1"/>
        <rFont val="Calibri"/>
        <family val="2"/>
        <scheme val="minor"/>
      </rPr>
      <t xml:space="preserve">
Na sve stavke navedene u toškovniku ide dotisak logotipa HZMO, ovisno o vrsti podloge na koju će logotip biti apliciran (sitotisak, digitalni tisak, tampon tisak, UV tisak, lasersko graviranje i dr.)
U Troškovniku su zadane formule pa se upisivanjem jediničnih cijena automatski izračunavaju sve ostale cijene.</t>
    </r>
  </si>
  <si>
    <r>
      <t xml:space="preserve">Ergonomska podloga za miš od </t>
    </r>
    <r>
      <rPr>
        <strike/>
        <sz val="10"/>
        <color rgb="FFFF0000"/>
        <rFont val="Calibri"/>
        <family val="2"/>
        <charset val="238"/>
        <scheme val="minor"/>
      </rPr>
      <t xml:space="preserve">jute </t>
    </r>
    <r>
      <rPr>
        <sz val="10"/>
        <rFont val="Calibri"/>
        <family val="2"/>
        <charset val="238"/>
        <scheme val="minor"/>
      </rPr>
      <t>pluta</t>
    </r>
    <r>
      <rPr>
        <strike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s podrškom za zglob, antiklizni donji dio, 21,6x20x2,4 cm, dotisak logo HZMO UV tisak</t>
    </r>
  </si>
  <si>
    <t>TROŠKOVNIK  J-25/2025 - I. IZMJENA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</si>
</sst>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-1]_-;\-* #,##0.00\ [$€-1]_-;_-* &quot;-&quot;??\ [$€-1]_-;_-@_-"/>
    <numFmt numFmtId="165" formatCode="_-* #,##0.0\ [$€-1]_-;\-* #,##0.0\ [$€-1]_-;_-* &quot;-&quot;??\ [$€-1]_-;_-@_-"/>
    <numFmt numFmtId="166" formatCode="#,##0.00;[Red]#,##0.00"/>
    <numFmt numFmtId="167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mbria"/>
      <family val="1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7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 applyAlignment="1">
      <alignment horizontal="right" vertical="center"/>
    </xf>
    <xf numFmtId="0" fontId="17" fillId="0" borderId="0" xfId="0" applyFont="1"/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4" fontId="20" fillId="0" borderId="0" xfId="0" applyNumberFormat="1" applyFont="1" applyAlignment="1">
      <alignment horizontal="right" vertical="center" wrapText="1"/>
    </xf>
    <xf numFmtId="2" fontId="17" fillId="0" borderId="0" xfId="0" applyNumberFormat="1" applyFont="1" applyAlignment="1">
      <alignment horizontal="right" vertical="center"/>
    </xf>
    <xf numFmtId="165" fontId="17" fillId="0" borderId="0" xfId="0" applyNumberFormat="1" applyFont="1"/>
    <xf numFmtId="49" fontId="13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49" fontId="8" fillId="3" borderId="14" xfId="0" applyNumberFormat="1" applyFont="1" applyFill="1" applyBorder="1" applyAlignment="1">
      <alignment vertical="top" wrapText="1"/>
    </xf>
    <xf numFmtId="49" fontId="12" fillId="0" borderId="15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2" fontId="12" fillId="2" borderId="17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65" fontId="25" fillId="0" borderId="0" xfId="0" applyNumberFormat="1" applyFont="1"/>
    <xf numFmtId="4" fontId="26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3" fillId="0" borderId="0" xfId="0" applyFont="1" applyBorder="1" applyAlignment="1">
      <alignment vertical="top" wrapText="1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2" fontId="12" fillId="2" borderId="10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166" fontId="0" fillId="0" borderId="7" xfId="0" applyNumberFormat="1" applyBorder="1" applyAlignment="1">
      <alignment horizontal="center" vertical="center"/>
    </xf>
    <xf numFmtId="10" fontId="13" fillId="0" borderId="12" xfId="0" applyNumberFormat="1" applyFont="1" applyBorder="1" applyAlignment="1">
      <alignment horizontal="center" vertical="center" wrapText="1"/>
    </xf>
    <xf numFmtId="10" fontId="13" fillId="0" borderId="9" xfId="0" applyNumberFormat="1" applyFont="1" applyBorder="1" applyAlignment="1">
      <alignment horizontal="center" vertical="center" wrapText="1"/>
    </xf>
    <xf numFmtId="10" fontId="13" fillId="0" borderId="16" xfId="0" applyNumberFormat="1" applyFont="1" applyBorder="1" applyAlignment="1">
      <alignment horizontal="center" vertical="center" wrapText="1"/>
    </xf>
    <xf numFmtId="167" fontId="12" fillId="4" borderId="9" xfId="0" applyNumberFormat="1" applyFont="1" applyFill="1" applyBorder="1" applyAlignment="1">
      <alignment horizontal="center" vertical="center" wrapText="1"/>
    </xf>
    <xf numFmtId="167" fontId="12" fillId="4" borderId="13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3" fillId="0" borderId="16" xfId="0" applyNumberFormat="1" applyFont="1" applyBorder="1" applyAlignment="1">
      <alignment horizontal="center" vertical="center" wrapText="1"/>
    </xf>
    <xf numFmtId="164" fontId="12" fillId="4" borderId="19" xfId="0" applyNumberFormat="1" applyFont="1" applyFill="1" applyBorder="1" applyAlignment="1">
      <alignment horizontal="center" vertical="center" wrapText="1"/>
    </xf>
    <xf numFmtId="164" fontId="12" fillId="4" borderId="2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4"/>
  <sheetViews>
    <sheetView tabSelected="1" topLeftCell="A19" zoomScale="110" zoomScaleNormal="110" workbookViewId="0">
      <selection activeCell="H13" sqref="H13"/>
    </sheetView>
  </sheetViews>
  <sheetFormatPr defaultRowHeight="15" x14ac:dyDescent="0.25"/>
  <cols>
    <col min="1" max="1" width="7.28515625" customWidth="1"/>
    <col min="2" max="2" width="38.140625" customWidth="1"/>
    <col min="3" max="3" width="9" customWidth="1"/>
    <col min="4" max="4" width="10.85546875" customWidth="1"/>
    <col min="5" max="5" width="15" customWidth="1"/>
    <col min="6" max="6" width="14.5703125" customWidth="1"/>
    <col min="7" max="7" width="16.85546875" customWidth="1"/>
    <col min="8" max="8" width="14.5703125" style="7" bestFit="1" customWidth="1"/>
    <col min="9" max="9" width="20.7109375" style="14" customWidth="1"/>
    <col min="10" max="10" width="2.85546875" style="11" customWidth="1"/>
    <col min="11" max="11" width="12" style="13" bestFit="1" customWidth="1"/>
    <col min="12" max="12" width="49.5703125" customWidth="1"/>
    <col min="14" max="14" width="10.5703125" bestFit="1" customWidth="1"/>
    <col min="15" max="15" width="8.85546875" style="7"/>
    <col min="16" max="16" width="10.7109375" customWidth="1"/>
  </cols>
  <sheetData>
    <row r="2" spans="1:16" ht="18.75" x14ac:dyDescent="0.25">
      <c r="B2" s="66" t="s">
        <v>57</v>
      </c>
      <c r="C2" s="66"/>
      <c r="D2" s="66"/>
      <c r="E2" s="66"/>
      <c r="F2" s="66"/>
      <c r="G2" s="66"/>
    </row>
    <row r="3" spans="1:16" s="3" customFormat="1" ht="21.75" customHeight="1" x14ac:dyDescent="0.25">
      <c r="B3" s="70" t="s">
        <v>23</v>
      </c>
      <c r="C3" s="70"/>
      <c r="D3" s="70"/>
      <c r="E3" s="70"/>
      <c r="F3" s="70"/>
      <c r="G3" s="70"/>
      <c r="H3" s="5"/>
      <c r="I3" s="15"/>
      <c r="J3" s="12"/>
      <c r="K3" s="16"/>
    </row>
    <row r="4" spans="1:16" ht="14.25" customHeight="1" thickBot="1" x14ac:dyDescent="0.35">
      <c r="A4" s="1"/>
      <c r="B4" s="4"/>
      <c r="C4" s="1"/>
      <c r="D4" s="1"/>
      <c r="E4" s="1"/>
      <c r="F4" s="1"/>
      <c r="G4" s="2"/>
      <c r="H4" s="8"/>
    </row>
    <row r="5" spans="1:16" ht="54" customHeight="1" x14ac:dyDescent="0.25">
      <c r="A5" s="32" t="s">
        <v>1</v>
      </c>
      <c r="B5" s="33" t="s">
        <v>6</v>
      </c>
      <c r="C5" s="33" t="s">
        <v>2</v>
      </c>
      <c r="D5" s="34" t="s">
        <v>0</v>
      </c>
      <c r="E5" s="34" t="s">
        <v>45</v>
      </c>
      <c r="F5" s="33" t="s">
        <v>51</v>
      </c>
      <c r="G5" s="35" t="s">
        <v>52</v>
      </c>
      <c r="H5" s="48" t="s">
        <v>53</v>
      </c>
      <c r="I5" s="48" t="s">
        <v>50</v>
      </c>
      <c r="N5" s="9"/>
      <c r="O5" s="9"/>
      <c r="P5" s="9"/>
    </row>
    <row r="6" spans="1:16" ht="44.25" hidden="1" customHeight="1" x14ac:dyDescent="0.25">
      <c r="A6" s="44"/>
      <c r="B6" s="45"/>
      <c r="C6" s="45"/>
      <c r="D6" s="46"/>
      <c r="E6" s="46"/>
      <c r="F6" s="45"/>
      <c r="G6" s="47"/>
      <c r="H6" s="47"/>
      <c r="I6" s="47"/>
      <c r="N6" s="9"/>
      <c r="O6" s="9"/>
      <c r="P6" s="9"/>
    </row>
    <row r="7" spans="1:16" ht="21" customHeight="1" thickBot="1" x14ac:dyDescent="0.3">
      <c r="A7" s="36" t="s">
        <v>47</v>
      </c>
      <c r="B7" s="37">
        <v>1</v>
      </c>
      <c r="C7" s="37">
        <v>2</v>
      </c>
      <c r="D7" s="37">
        <v>3</v>
      </c>
      <c r="E7" s="37">
        <v>4</v>
      </c>
      <c r="F7" s="37">
        <v>5</v>
      </c>
      <c r="G7" s="37" t="s">
        <v>48</v>
      </c>
      <c r="H7" s="37" t="s">
        <v>54</v>
      </c>
      <c r="I7" s="37" t="s">
        <v>46</v>
      </c>
      <c r="N7" s="9"/>
      <c r="O7" s="9"/>
      <c r="P7" s="9"/>
    </row>
    <row r="8" spans="1:16" ht="59.25" customHeight="1" thickBot="1" x14ac:dyDescent="0.3">
      <c r="A8" s="25" t="s">
        <v>7</v>
      </c>
      <c r="B8" s="19" t="s">
        <v>24</v>
      </c>
      <c r="C8" s="20" t="s">
        <v>5</v>
      </c>
      <c r="D8" s="58">
        <v>800</v>
      </c>
      <c r="E8" s="53"/>
      <c r="F8" s="56"/>
      <c r="G8" s="52">
        <f t="shared" ref="G8:G26" si="0">D8*F8</f>
        <v>0</v>
      </c>
      <c r="H8" s="52">
        <f t="shared" ref="H8:H26" si="1">E8*G8</f>
        <v>0</v>
      </c>
      <c r="I8" s="52">
        <f t="shared" ref="I8:I26" si="2">G8+H8</f>
        <v>0</v>
      </c>
      <c r="J8" s="18"/>
      <c r="N8" s="10"/>
    </row>
    <row r="9" spans="1:16" ht="39" customHeight="1" thickBot="1" x14ac:dyDescent="0.3">
      <c r="A9" s="22" t="s">
        <v>8</v>
      </c>
      <c r="B9" s="19" t="s">
        <v>31</v>
      </c>
      <c r="C9" s="20" t="s">
        <v>5</v>
      </c>
      <c r="D9" s="59">
        <v>400</v>
      </c>
      <c r="E9" s="54"/>
      <c r="F9" s="56"/>
      <c r="G9" s="52">
        <f t="shared" si="0"/>
        <v>0</v>
      </c>
      <c r="H9" s="52">
        <f t="shared" si="1"/>
        <v>0</v>
      </c>
      <c r="I9" s="52">
        <f t="shared" si="2"/>
        <v>0</v>
      </c>
      <c r="J9" s="18"/>
      <c r="N9" s="10"/>
    </row>
    <row r="10" spans="1:16" ht="63" customHeight="1" thickBot="1" x14ac:dyDescent="0.3">
      <c r="A10" s="25" t="s">
        <v>9</v>
      </c>
      <c r="B10" s="19" t="s">
        <v>32</v>
      </c>
      <c r="C10" s="20" t="s">
        <v>5</v>
      </c>
      <c r="D10" s="58">
        <v>200</v>
      </c>
      <c r="E10" s="53"/>
      <c r="F10" s="56"/>
      <c r="G10" s="52">
        <f t="shared" si="0"/>
        <v>0</v>
      </c>
      <c r="H10" s="52">
        <f t="shared" si="1"/>
        <v>0</v>
      </c>
      <c r="I10" s="52">
        <f t="shared" si="2"/>
        <v>0</v>
      </c>
      <c r="J10" s="18"/>
      <c r="N10" s="10"/>
    </row>
    <row r="11" spans="1:16" ht="57.75" customHeight="1" thickBot="1" x14ac:dyDescent="0.3">
      <c r="A11" s="25" t="s">
        <v>10</v>
      </c>
      <c r="B11" s="26" t="s">
        <v>33</v>
      </c>
      <c r="C11" s="21" t="s">
        <v>5</v>
      </c>
      <c r="D11" s="58">
        <v>300</v>
      </c>
      <c r="E11" s="53"/>
      <c r="F11" s="56"/>
      <c r="G11" s="52">
        <f t="shared" si="0"/>
        <v>0</v>
      </c>
      <c r="H11" s="52">
        <f t="shared" si="1"/>
        <v>0</v>
      </c>
      <c r="I11" s="52">
        <f t="shared" si="2"/>
        <v>0</v>
      </c>
      <c r="J11" s="18"/>
      <c r="N11" s="10"/>
    </row>
    <row r="12" spans="1:16" ht="34.5" customHeight="1" thickBot="1" x14ac:dyDescent="0.3">
      <c r="A12" s="25" t="s">
        <v>11</v>
      </c>
      <c r="B12" s="26" t="s">
        <v>25</v>
      </c>
      <c r="C12" s="21" t="s">
        <v>5</v>
      </c>
      <c r="D12" s="58">
        <v>300</v>
      </c>
      <c r="E12" s="53"/>
      <c r="F12" s="56"/>
      <c r="G12" s="52">
        <f t="shared" si="0"/>
        <v>0</v>
      </c>
      <c r="H12" s="52">
        <f t="shared" si="1"/>
        <v>0</v>
      </c>
      <c r="I12" s="52">
        <f t="shared" si="2"/>
        <v>0</v>
      </c>
      <c r="J12" s="18"/>
      <c r="L12" s="43"/>
      <c r="N12" s="10"/>
    </row>
    <row r="13" spans="1:16" ht="62.25" customHeight="1" thickBot="1" x14ac:dyDescent="0.3">
      <c r="A13" s="25" t="s">
        <v>12</v>
      </c>
      <c r="B13" s="19" t="s">
        <v>26</v>
      </c>
      <c r="C13" s="21" t="s">
        <v>5</v>
      </c>
      <c r="D13" s="58">
        <v>100</v>
      </c>
      <c r="E13" s="53"/>
      <c r="F13" s="56"/>
      <c r="G13" s="52">
        <f t="shared" si="0"/>
        <v>0</v>
      </c>
      <c r="H13" s="52">
        <f t="shared" si="1"/>
        <v>0</v>
      </c>
      <c r="I13" s="52">
        <f t="shared" si="2"/>
        <v>0</v>
      </c>
      <c r="J13" s="18"/>
      <c r="N13" s="10"/>
    </row>
    <row r="14" spans="1:16" s="40" customFormat="1" ht="53.25" customHeight="1" thickBot="1" x14ac:dyDescent="0.3">
      <c r="A14" s="25" t="s">
        <v>13</v>
      </c>
      <c r="B14" s="42" t="s">
        <v>27</v>
      </c>
      <c r="C14" s="20" t="s">
        <v>5</v>
      </c>
      <c r="D14" s="58">
        <v>400</v>
      </c>
      <c r="E14" s="53"/>
      <c r="F14" s="56"/>
      <c r="G14" s="52">
        <f t="shared" si="0"/>
        <v>0</v>
      </c>
      <c r="H14" s="52">
        <f t="shared" si="1"/>
        <v>0</v>
      </c>
      <c r="I14" s="52">
        <f t="shared" si="2"/>
        <v>0</v>
      </c>
      <c r="J14" s="38"/>
      <c r="K14" s="39"/>
      <c r="N14" s="10"/>
      <c r="O14" s="41"/>
    </row>
    <row r="15" spans="1:16" ht="35.25" customHeight="1" thickBot="1" x14ac:dyDescent="0.3">
      <c r="A15" s="25" t="s">
        <v>14</v>
      </c>
      <c r="B15" s="19" t="s">
        <v>28</v>
      </c>
      <c r="C15" s="20" t="s">
        <v>5</v>
      </c>
      <c r="D15" s="58">
        <v>800</v>
      </c>
      <c r="E15" s="53"/>
      <c r="F15" s="56"/>
      <c r="G15" s="52">
        <f t="shared" si="0"/>
        <v>0</v>
      </c>
      <c r="H15" s="52">
        <f t="shared" si="1"/>
        <v>0</v>
      </c>
      <c r="I15" s="52">
        <f t="shared" si="2"/>
        <v>0</v>
      </c>
      <c r="J15" s="18"/>
      <c r="N15" s="10"/>
    </row>
    <row r="16" spans="1:16" ht="45.75" customHeight="1" thickBot="1" x14ac:dyDescent="0.3">
      <c r="A16" s="29" t="s">
        <v>15</v>
      </c>
      <c r="B16" s="30" t="s">
        <v>29</v>
      </c>
      <c r="C16" s="31" t="s">
        <v>5</v>
      </c>
      <c r="D16" s="60">
        <v>500</v>
      </c>
      <c r="E16" s="55"/>
      <c r="F16" s="57"/>
      <c r="G16" s="52">
        <f t="shared" si="0"/>
        <v>0</v>
      </c>
      <c r="H16" s="52">
        <f t="shared" si="1"/>
        <v>0</v>
      </c>
      <c r="I16" s="52">
        <f t="shared" si="2"/>
        <v>0</v>
      </c>
      <c r="J16" s="18"/>
      <c r="N16" s="10"/>
    </row>
    <row r="17" spans="1:16" ht="60" customHeight="1" thickBot="1" x14ac:dyDescent="0.3">
      <c r="A17" s="25" t="s">
        <v>16</v>
      </c>
      <c r="B17" s="23" t="s">
        <v>34</v>
      </c>
      <c r="C17" s="20" t="s">
        <v>5</v>
      </c>
      <c r="D17" s="58">
        <v>50</v>
      </c>
      <c r="E17" s="53"/>
      <c r="F17" s="56"/>
      <c r="G17" s="52">
        <f t="shared" si="0"/>
        <v>0</v>
      </c>
      <c r="H17" s="52">
        <f t="shared" si="1"/>
        <v>0</v>
      </c>
      <c r="I17" s="52">
        <f t="shared" si="2"/>
        <v>0</v>
      </c>
      <c r="N17" s="10"/>
      <c r="P17" s="7"/>
    </row>
    <row r="18" spans="1:16" ht="57.75" customHeight="1" thickBot="1" x14ac:dyDescent="0.3">
      <c r="A18" s="25" t="s">
        <v>17</v>
      </c>
      <c r="B18" s="23" t="s">
        <v>43</v>
      </c>
      <c r="C18" s="20" t="s">
        <v>5</v>
      </c>
      <c r="D18" s="59">
        <v>300</v>
      </c>
      <c r="E18" s="54"/>
      <c r="F18" s="56"/>
      <c r="G18" s="52">
        <f t="shared" si="0"/>
        <v>0</v>
      </c>
      <c r="H18" s="52">
        <f t="shared" si="1"/>
        <v>0</v>
      </c>
      <c r="I18" s="52">
        <f t="shared" si="2"/>
        <v>0</v>
      </c>
      <c r="N18" s="10"/>
      <c r="P18" s="7"/>
    </row>
    <row r="19" spans="1:16" ht="93" customHeight="1" thickBot="1" x14ac:dyDescent="0.3">
      <c r="A19" s="25" t="s">
        <v>18</v>
      </c>
      <c r="B19" s="24" t="s">
        <v>44</v>
      </c>
      <c r="C19" s="20" t="s">
        <v>5</v>
      </c>
      <c r="D19" s="58">
        <v>50</v>
      </c>
      <c r="E19" s="53"/>
      <c r="F19" s="56"/>
      <c r="G19" s="52">
        <f t="shared" si="0"/>
        <v>0</v>
      </c>
      <c r="H19" s="52">
        <f t="shared" si="1"/>
        <v>0</v>
      </c>
      <c r="I19" s="52">
        <f t="shared" si="2"/>
        <v>0</v>
      </c>
      <c r="N19" s="10"/>
    </row>
    <row r="20" spans="1:16" ht="48.75" customHeight="1" thickBot="1" x14ac:dyDescent="0.3">
      <c r="A20" s="25" t="s">
        <v>19</v>
      </c>
      <c r="B20" s="27" t="s">
        <v>35</v>
      </c>
      <c r="C20" s="20" t="s">
        <v>5</v>
      </c>
      <c r="D20" s="58">
        <v>100</v>
      </c>
      <c r="E20" s="53"/>
      <c r="F20" s="56"/>
      <c r="G20" s="52">
        <f t="shared" si="0"/>
        <v>0</v>
      </c>
      <c r="H20" s="52">
        <f t="shared" si="1"/>
        <v>0</v>
      </c>
      <c r="I20" s="52">
        <f t="shared" si="2"/>
        <v>0</v>
      </c>
      <c r="N20" s="10"/>
    </row>
    <row r="21" spans="1:16" ht="57.75" customHeight="1" thickBot="1" x14ac:dyDescent="0.3">
      <c r="A21" s="22" t="s">
        <v>20</v>
      </c>
      <c r="B21" s="27" t="s">
        <v>36</v>
      </c>
      <c r="C21" s="20" t="s">
        <v>5</v>
      </c>
      <c r="D21" s="59">
        <v>150</v>
      </c>
      <c r="E21" s="54"/>
      <c r="F21" s="56"/>
      <c r="G21" s="52">
        <f t="shared" si="0"/>
        <v>0</v>
      </c>
      <c r="H21" s="52">
        <f t="shared" si="1"/>
        <v>0</v>
      </c>
      <c r="I21" s="52">
        <f t="shared" si="2"/>
        <v>0</v>
      </c>
      <c r="N21" s="10"/>
    </row>
    <row r="22" spans="1:16" ht="57.75" customHeight="1" thickBot="1" x14ac:dyDescent="0.3">
      <c r="A22" s="22" t="s">
        <v>21</v>
      </c>
      <c r="B22" s="27" t="s">
        <v>37</v>
      </c>
      <c r="C22" s="20" t="s">
        <v>5</v>
      </c>
      <c r="D22" s="59">
        <v>50</v>
      </c>
      <c r="E22" s="54"/>
      <c r="F22" s="56"/>
      <c r="G22" s="52">
        <f t="shared" si="0"/>
        <v>0</v>
      </c>
      <c r="H22" s="52">
        <f t="shared" si="1"/>
        <v>0</v>
      </c>
      <c r="I22" s="52">
        <f t="shared" si="2"/>
        <v>0</v>
      </c>
      <c r="N22" s="10"/>
    </row>
    <row r="23" spans="1:16" ht="54" customHeight="1" thickBot="1" x14ac:dyDescent="0.3">
      <c r="A23" s="22" t="s">
        <v>22</v>
      </c>
      <c r="B23" s="27" t="s">
        <v>38</v>
      </c>
      <c r="C23" s="20" t="s">
        <v>5</v>
      </c>
      <c r="D23" s="59">
        <v>200</v>
      </c>
      <c r="E23" s="54"/>
      <c r="F23" s="56"/>
      <c r="G23" s="52">
        <f t="shared" si="0"/>
        <v>0</v>
      </c>
      <c r="H23" s="52">
        <f t="shared" si="1"/>
        <v>0</v>
      </c>
      <c r="I23" s="52">
        <f t="shared" si="2"/>
        <v>0</v>
      </c>
      <c r="N23" s="10"/>
    </row>
    <row r="24" spans="1:16" ht="32.25" customHeight="1" thickBot="1" x14ac:dyDescent="0.3">
      <c r="A24" s="22" t="s">
        <v>39</v>
      </c>
      <c r="B24" s="27" t="s">
        <v>30</v>
      </c>
      <c r="C24" s="20" t="s">
        <v>5</v>
      </c>
      <c r="D24" s="59">
        <v>200</v>
      </c>
      <c r="E24" s="54"/>
      <c r="F24" s="56"/>
      <c r="G24" s="52">
        <f t="shared" si="0"/>
        <v>0</v>
      </c>
      <c r="H24" s="52">
        <f t="shared" si="1"/>
        <v>0</v>
      </c>
      <c r="I24" s="52">
        <f t="shared" si="2"/>
        <v>0</v>
      </c>
      <c r="N24" s="10"/>
    </row>
    <row r="25" spans="1:16" ht="56.25" customHeight="1" thickBot="1" x14ac:dyDescent="0.3">
      <c r="A25" s="22" t="s">
        <v>40</v>
      </c>
      <c r="B25" s="27" t="s">
        <v>42</v>
      </c>
      <c r="C25" s="20" t="s">
        <v>5</v>
      </c>
      <c r="D25" s="59">
        <v>200</v>
      </c>
      <c r="E25" s="54"/>
      <c r="F25" s="56"/>
      <c r="G25" s="52">
        <f t="shared" si="0"/>
        <v>0</v>
      </c>
      <c r="H25" s="52">
        <f t="shared" si="1"/>
        <v>0</v>
      </c>
      <c r="I25" s="52">
        <f t="shared" si="2"/>
        <v>0</v>
      </c>
      <c r="N25" s="10"/>
    </row>
    <row r="26" spans="1:16" ht="40.5" customHeight="1" thickBot="1" x14ac:dyDescent="0.3">
      <c r="A26" s="22" t="s">
        <v>41</v>
      </c>
      <c r="B26" s="27" t="s">
        <v>56</v>
      </c>
      <c r="C26" s="20" t="s">
        <v>5</v>
      </c>
      <c r="D26" s="59">
        <v>200</v>
      </c>
      <c r="E26" s="54"/>
      <c r="F26" s="56"/>
      <c r="G26" s="52">
        <f t="shared" si="0"/>
        <v>0</v>
      </c>
      <c r="H26" s="52">
        <f t="shared" si="1"/>
        <v>0</v>
      </c>
      <c r="I26" s="52">
        <f t="shared" si="2"/>
        <v>0</v>
      </c>
      <c r="N26" s="10"/>
    </row>
    <row r="27" spans="1:16" ht="31.5" customHeight="1" thickBot="1" x14ac:dyDescent="0.3">
      <c r="A27" s="28"/>
      <c r="B27" s="49"/>
      <c r="C27" s="50"/>
      <c r="D27" s="50"/>
      <c r="E27" s="50"/>
      <c r="F27" s="51"/>
      <c r="G27" s="61" t="s">
        <v>4</v>
      </c>
      <c r="H27" s="62"/>
      <c r="I27" s="52">
        <f>SUM(G8:G26)</f>
        <v>0</v>
      </c>
      <c r="N27" s="10"/>
    </row>
    <row r="28" spans="1:16" ht="15" customHeight="1" thickBot="1" x14ac:dyDescent="0.3">
      <c r="A28" s="6"/>
      <c r="B28" s="67"/>
      <c r="C28" s="68"/>
      <c r="D28" s="68"/>
      <c r="E28" s="68"/>
      <c r="F28" s="69"/>
      <c r="G28" s="61" t="s">
        <v>49</v>
      </c>
      <c r="H28" s="62"/>
      <c r="I28" s="52">
        <f>SUM(H8:H26)</f>
        <v>0</v>
      </c>
      <c r="N28" s="10"/>
    </row>
    <row r="29" spans="1:16" ht="41.25" customHeight="1" thickBot="1" x14ac:dyDescent="0.3">
      <c r="A29" s="6"/>
      <c r="B29" s="67"/>
      <c r="C29" s="68"/>
      <c r="D29" s="68"/>
      <c r="E29" s="68"/>
      <c r="F29" s="69"/>
      <c r="G29" s="61" t="s">
        <v>3</v>
      </c>
      <c r="H29" s="62"/>
      <c r="I29" s="52">
        <f>SUM(I8:I26)</f>
        <v>0</v>
      </c>
      <c r="N29" s="10"/>
    </row>
    <row r="30" spans="1:16" ht="14.25" customHeight="1" x14ac:dyDescent="0.25">
      <c r="H30" s="8"/>
      <c r="I30" s="17"/>
      <c r="N30" s="10"/>
    </row>
    <row r="31" spans="1:16" ht="21.75" customHeight="1" x14ac:dyDescent="0.25"/>
    <row r="33" spans="2:7" ht="15.75" thickBot="1" x14ac:dyDescent="0.3"/>
    <row r="34" spans="2:7" ht="90" customHeight="1" thickBot="1" x14ac:dyDescent="0.3">
      <c r="B34" s="63" t="s">
        <v>55</v>
      </c>
      <c r="C34" s="64"/>
      <c r="D34" s="64"/>
      <c r="E34" s="64"/>
      <c r="F34" s="64"/>
      <c r="G34" s="65"/>
    </row>
  </sheetData>
  <protectedRanges>
    <protectedRange sqref="D19:E26" name="Raspon1_4_1_1"/>
    <protectedRange sqref="G28 H5:I6 H8:I18 I27:I29 G27 G29 D5:G18 F19:I26" name="Raspon1_3_1_1"/>
    <protectedRange sqref="D27:F27" name="Raspon1_2_1"/>
  </protectedRanges>
  <mergeCells count="8">
    <mergeCell ref="G27:H27"/>
    <mergeCell ref="G28:H28"/>
    <mergeCell ref="G29:H29"/>
    <mergeCell ref="B34:G34"/>
    <mergeCell ref="B2:G2"/>
    <mergeCell ref="B29:F29"/>
    <mergeCell ref="B3:G3"/>
    <mergeCell ref="B28:F28"/>
  </mergeCells>
  <phoneticPr fontId="4" type="noConversion"/>
  <printOptions horizontalCentered="1"/>
  <pageMargins left="1.7716535433070868" right="1.7716535433070868" top="0.98425196850393704" bottom="0.98425196850393704" header="0.51181102362204722" footer="0.51181102362204722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troškovnik_J-25-2025</vt:lpstr>
      <vt:lpstr>'troškovnik_J-25-2025'!Podrucje_ispisa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andjelka.zrinusic@mirovinsko.hr</dc:creator>
  <cp:lastModifiedBy>Ivana Meštrović</cp:lastModifiedBy>
  <cp:lastPrinted>2025-10-08T12:17:04Z</cp:lastPrinted>
  <dcterms:created xsi:type="dcterms:W3CDTF">2020-06-02T16:00:06Z</dcterms:created>
  <dcterms:modified xsi:type="dcterms:W3CDTF">2025-10-16T08:52:32Z</dcterms:modified>
</cp:coreProperties>
</file>