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<sst xmlns="http://schemas.openxmlformats.org/spreadsheetml/2006/main" count="513" uniqueCount="397">
  <si>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</si>
  <si>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</si>
  <si>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</si>
  <si>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</si>
  <si>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</si>
  <si>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</si>
  <si>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</si>
  <si>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</si>
  <si>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</si>
  <si>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</si>
  <si>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</si>
  <si>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</si>
  <si>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</si>
  <si>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</si>
  <si>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</si>
  <si>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</si>
  <si>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</si>
  <si>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</si>
  <si>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</si>
  <si>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</si>
  <si>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</si>
  <si>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</si>
  <si>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</si>
  <si>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</si>
  <si>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</si>
  <si>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</si>
  <si>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</si>
  <si>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</si>
  <si>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</si>
  <si>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</si>
  <si>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</si>
  <si>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</si>
  <si>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</si>
  <si>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</si>
  <si>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</si>
  <si>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</si>
  <si>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</si>
  <si>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</si>
  <si>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</si>
  <si>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</si>
  <si>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</si>
  <si>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</si>
  <si>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</si>
  <si>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</si>
  <si>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</si>
  <si>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</si>
  <si>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</si>
  <si>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</si>
  <si>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</si>
  <si>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</si>
  <si>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</si>
  <si>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</si>
  <si>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</si>
  <si>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</si>
  <si>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</si>
  <si>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</si>
  <si>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</si>
  <si>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</si>
  <si>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</si>
  <si>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</si>
  <si>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</si>
  <si>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</si>
  <si>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</si>
  <si>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</si>
  <si>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</si>
  <si>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</si>
  <si>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</si>
  <si>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</si>
  <si>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</si>
  <si>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</si>
  <si>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</si>
  <si>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</si>
  <si>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</si>
  <si>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</si>
  <si>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</si>
  <si>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</si>
  <si>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</si>
  <si>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</si>
  <si>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</si>
  <si>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</si>
  <si>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</si>
  <si>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</si>
  <si>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</si>
  <si>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</si>
  <si>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</si>
  <si>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</si>
  <si>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</si>
  <si>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</si>
  <si>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</si>
  <si>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</si>
  <si>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</si>
  <si>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</si>
  <si>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</si>
  <si>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</si>
  <si>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</si>
  <si>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</si>
  <si>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</si>
  <si>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</si>
  <si>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</si>
  <si>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</si>
  <si>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</si>
  <si>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</si>
  <si>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>−</t>
  </si>
  <si>
    <t xml:space="preserve"> 72 04 </t>
  </si>
  <si>
    <t>45 07 02</t>
  </si>
  <si>
    <t xml:space="preserve"> 72 08 </t>
  </si>
  <si>
    <t>37 10 01</t>
  </si>
  <si>
    <t xml:space="preserve"> 65 00 </t>
  </si>
  <si>
    <t xml:space="preserve"> 72 09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</si>
  <si>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</si>
  <si>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</si>
  <si>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</si>
  <si>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</si>
  <si>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</si>
  <si>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</si>
  <si>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</si>
  <si>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</si>
  <si>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</si>
  <si>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t xml:space="preserve"> 72 06 </t>
  </si>
  <si>
    <t xml:space="preserve"> 73 08 </t>
  </si>
  <si>
    <t>29 10 19</t>
  </si>
  <si>
    <t xml:space="preserve"> 28 05 06  </t>
  </si>
  <si>
    <t xml:space="preserve"> 73 10 </t>
  </si>
  <si>
    <t xml:space="preserve"> 74 02 </t>
  </si>
  <si>
    <t xml:space="preserve"> 74 07 </t>
  </si>
  <si>
    <t xml:space="preserve"> 74 03 </t>
  </si>
  <si>
    <t xml:space="preserve"> 63 09 </t>
  </si>
  <si>
    <t>22 00 27</t>
  </si>
  <si>
    <t>30 10 18</t>
  </si>
  <si>
    <t xml:space="preserve"> 71 06 </t>
  </si>
  <si>
    <t xml:space="preserve"> 71 03 </t>
  </si>
  <si>
    <t xml:space="preserve"> 64 04 </t>
  </si>
  <si>
    <t xml:space="preserve"> 59 11 </t>
  </si>
  <si>
    <t xml:space="preserve"> 62 06 </t>
  </si>
  <si>
    <t xml:space="preserve"> 58 10 </t>
  </si>
  <si>
    <t>29 01 13</t>
  </si>
  <si>
    <t>02 09 12</t>
  </si>
  <si>
    <t>28 03 25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</si>
  <si>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</si>
  <si>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24 10 21</t>
  </si>
  <si>
    <t>35 06 10</t>
  </si>
  <si>
    <t xml:space="preserve"> 62 03 </t>
  </si>
  <si>
    <t xml:space="preserve"> 72 07 </t>
  </si>
  <si>
    <t>24 06 25</t>
  </si>
  <si>
    <t xml:space="preserve"> 74 11 </t>
  </si>
  <si>
    <t xml:space="preserve"> 72 05 </t>
  </si>
  <si>
    <t xml:space="preserve"> 61 05 </t>
  </si>
  <si>
    <t xml:space="preserve"> 42 02 08 </t>
  </si>
  <si>
    <t xml:space="preserve"> 35 04 01 </t>
  </si>
  <si>
    <t xml:space="preserve"> 59 02 </t>
  </si>
  <si>
    <t xml:space="preserve"> 42 01 19 </t>
  </si>
  <si>
    <t xml:space="preserve"> 35 00 00 </t>
  </si>
  <si>
    <t xml:space="preserve"> 33 02 00 </t>
  </si>
  <si>
    <t xml:space="preserve"> 59 09 </t>
  </si>
  <si>
    <t xml:space="preserve"> 62 00 </t>
  </si>
  <si>
    <t xml:space="preserve">   19 01   </t>
  </si>
  <si>
    <t>15 00 00</t>
  </si>
  <si>
    <t>18 05 27</t>
  </si>
  <si>
    <t>25 10 29</t>
  </si>
  <si>
    <t>27 06 27</t>
  </si>
  <si>
    <t>20 03 29</t>
  </si>
  <si>
    <t>10 01 28</t>
  </si>
  <si>
    <t>35 00 02</t>
  </si>
  <si>
    <t>26 00 28</t>
  </si>
  <si>
    <t>29 00 03</t>
  </si>
  <si>
    <t>36 08 25</t>
  </si>
  <si>
    <t>18 08 26</t>
  </si>
  <si>
    <t>25 09 09</t>
  </si>
  <si>
    <t>26 03 21</t>
  </si>
  <si>
    <t>29 10 03</t>
  </si>
  <si>
    <t>22 05 04</t>
  </si>
  <si>
    <t>18.</t>
  </si>
  <si>
    <t>Korisnici koji pravo na mirovinu ostvaruju prema Zakonu o vatrogastvu (NN 125/19)*</t>
  </si>
  <si>
    <t>* Od lipnja 2020. u primjeni je Zakon o vatrogastvu (NN 125/19).</t>
  </si>
  <si>
    <t>PREGLED OSNOVNIH PODATAKA O STANJU U SUSTAVU MIROVINSKOG OSIGURANJA za srpanj 2020. (isplata u kolovozu 2020.)</t>
  </si>
  <si>
    <t>31 08 01</t>
  </si>
  <si>
    <t>42 07 01</t>
  </si>
  <si>
    <t>31 04 12</t>
  </si>
  <si>
    <t>35 11 17</t>
  </si>
  <si>
    <t>32 06 00</t>
  </si>
  <si>
    <t>21 11 06</t>
  </si>
  <si>
    <t>28 04 15</t>
  </si>
  <si>
    <t>30 08 18</t>
  </si>
  <si>
    <t xml:space="preserve"> 42 06 14 </t>
  </si>
  <si>
    <t>26 11 25</t>
  </si>
  <si>
    <t>37 06 23</t>
  </si>
  <si>
    <t xml:space="preserve"> 65 02 </t>
  </si>
  <si>
    <t xml:space="preserve"> 67 07 </t>
  </si>
  <si>
    <t xml:space="preserve"> 62 04 </t>
  </si>
  <si>
    <t xml:space="preserve"> 61 07 </t>
  </si>
  <si>
    <t>31 06 20</t>
  </si>
  <si>
    <t>42 07 02</t>
  </si>
  <si>
    <t>31 02 22</t>
  </si>
  <si>
    <t>35 09 03</t>
  </si>
  <si>
    <t>32 04 00</t>
  </si>
  <si>
    <t>22 00 02</t>
  </si>
  <si>
    <t>28 03 16</t>
  </si>
  <si>
    <t>30 05 15</t>
  </si>
  <si>
    <t xml:space="preserve"> 67 01 </t>
  </si>
  <si>
    <t xml:space="preserve"> 42 02 12 </t>
  </si>
  <si>
    <t>26 07 27</t>
  </si>
  <si>
    <t>37 08 12</t>
  </si>
  <si>
    <t xml:space="preserve"> 30 10 21 </t>
  </si>
  <si>
    <t xml:space="preserve"> 42 02 03 </t>
  </si>
  <si>
    <t xml:space="preserve"> 37 00 02 </t>
  </si>
  <si>
    <t xml:space="preserve"> 33 11 24 </t>
  </si>
  <si>
    <t xml:space="preserve"> 24 01 28 </t>
  </si>
  <si>
    <t xml:space="preserve"> 29 09 27 </t>
  </si>
  <si>
    <t xml:space="preserve"> 32 08 09 </t>
  </si>
  <si>
    <t xml:space="preserve"> 62 11 </t>
  </si>
  <si>
    <t xml:space="preserve"> 54 00 </t>
  </si>
  <si>
    <t xml:space="preserve"> 62 05 </t>
  </si>
  <si>
    <t xml:space="preserve"> 31 06 18 </t>
  </si>
  <si>
    <t xml:space="preserve"> 33 11 15 </t>
  </si>
  <si>
    <t xml:space="preserve"> 36 10 26 </t>
  </si>
  <si>
    <t xml:space="preserve"> 34 07 15 </t>
  </si>
  <si>
    <t xml:space="preserve"> 24 04 11 </t>
  </si>
  <si>
    <t xml:space="preserve"> 29 10 10 </t>
  </si>
  <si>
    <t xml:space="preserve"> 33 01 26 </t>
  </si>
  <si>
    <t xml:space="preserve"> 64 01 </t>
  </si>
  <si>
    <t xml:space="preserve"> 63 06 </t>
  </si>
  <si>
    <t xml:space="preserve"> 62 08 </t>
  </si>
  <si>
    <t xml:space="preserve"> 53 07 </t>
  </si>
  <si>
    <t xml:space="preserve">   21 04   </t>
  </si>
  <si>
    <t xml:space="preserve">   18 08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</si>
  <si>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31.07.2020.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</si>
  <si>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31.07.2020.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</si>
  <si>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lipanj 2020. (izvor: DZS)</t>
    </r>
  </si>
  <si>
    <t>stanje podataka: 31. srpnja 2020.</t>
  </si>
  <si>
    <t>15 00 17</t>
  </si>
  <si>
    <t>16 03 13</t>
  </si>
  <si>
    <t>14 01 08</t>
  </si>
  <si>
    <t>16 01 18</t>
  </si>
  <si>
    <t>15 04 28</t>
  </si>
  <si>
    <t>16 05 00</t>
  </si>
  <si>
    <t>13 04 02</t>
  </si>
  <si>
    <t>15 03 14</t>
  </si>
  <si>
    <t>17 09 24</t>
  </si>
  <si>
    <t>18 01 20</t>
  </si>
  <si>
    <t>25 04 14</t>
  </si>
  <si>
    <t>21 04 26</t>
  </si>
  <si>
    <t>30 01 10</t>
  </si>
  <si>
    <t>23 05 14</t>
  </si>
  <si>
    <t>29 03 14</t>
  </si>
  <si>
    <t>33 04 04</t>
  </si>
  <si>
    <t>34 03 17</t>
  </si>
  <si>
    <t>25 07 09</t>
  </si>
  <si>
    <t>33 09 16</t>
  </si>
  <si>
    <t>35 00 20</t>
  </si>
  <si>
    <t>35 06 26</t>
  </si>
  <si>
    <t>27 00 19</t>
  </si>
  <si>
    <t>35 11 11</t>
  </si>
  <si>
    <t>36 05 24</t>
  </si>
  <si>
    <t>36 10 08</t>
  </si>
  <si>
    <t>28 06 06</t>
  </si>
  <si>
    <t>36 04 23</t>
  </si>
  <si>
    <t>37 09 15</t>
  </si>
  <si>
    <t>38 01 04</t>
  </si>
  <si>
    <t>29 06 08</t>
  </si>
  <si>
    <t>36 08 23</t>
  </si>
  <si>
    <t>38 07 04</t>
  </si>
  <si>
    <t>38 10 13</t>
  </si>
  <si>
    <t>29 03 29</t>
  </si>
  <si>
    <t>37 04 04</t>
  </si>
  <si>
    <t>38 05 20</t>
  </si>
  <si>
    <t>38 08 08</t>
  </si>
  <si>
    <t>29 01 03</t>
  </si>
  <si>
    <t>37 10 19</t>
  </si>
  <si>
    <t>38 04 02</t>
  </si>
  <si>
    <t>38 04 28</t>
  </si>
  <si>
    <t>29 03 21</t>
  </si>
  <si>
    <t>39 02 10</t>
  </si>
  <si>
    <t>39 00 05</t>
  </si>
  <si>
    <t>39 00 03</t>
  </si>
  <si>
    <t>29 09 25</t>
  </si>
  <si>
    <t>41 10 00</t>
  </si>
  <si>
    <t>40 09 13</t>
  </si>
  <si>
    <t>40 10 08</t>
  </si>
  <si>
    <t>40 02 04</t>
  </si>
  <si>
    <t>13 06 10</t>
  </si>
  <si>
    <t>10 08 20</t>
  </si>
  <si>
    <t>15 01 28</t>
  </si>
  <si>
    <t>16 05 07</t>
  </si>
  <si>
    <t>12 00 24</t>
  </si>
  <si>
    <t>17 04 27</t>
  </si>
  <si>
    <t>18 06 10</t>
  </si>
  <si>
    <t>11 03 00</t>
  </si>
  <si>
    <t>16 10 13</t>
  </si>
  <si>
    <t>14 11 06</t>
  </si>
  <si>
    <t>22 07 16</t>
  </si>
  <si>
    <t>24 05 17</t>
  </si>
  <si>
    <t>25 00 21</t>
  </si>
  <si>
    <t>14 00 27</t>
  </si>
  <si>
    <t>25 02 15</t>
  </si>
  <si>
    <t>31 03 25</t>
  </si>
  <si>
    <t>32 00 23</t>
  </si>
  <si>
    <t>20 08 27</t>
  </si>
  <si>
    <t>30 07 01</t>
  </si>
  <si>
    <t>32 07 06</t>
  </si>
  <si>
    <t>32 10 16</t>
  </si>
  <si>
    <t>23 05 04</t>
  </si>
  <si>
    <t>33 01 17</t>
  </si>
  <si>
    <t>33 07 29</t>
  </si>
  <si>
    <t>33 11 11</t>
  </si>
  <si>
    <t>24 02 21</t>
  </si>
  <si>
    <t>33 09 11</t>
  </si>
  <si>
    <t>34 08 11</t>
  </si>
  <si>
    <t>34 10 22</t>
  </si>
  <si>
    <t>26 05 09</t>
  </si>
  <si>
    <t>34 08 05</t>
  </si>
  <si>
    <t>35 01 27</t>
  </si>
  <si>
    <t>26 10 20</t>
  </si>
  <si>
    <t>35 04 06</t>
  </si>
  <si>
    <t>34 10 09</t>
  </si>
  <si>
    <t>34 11 03</t>
  </si>
  <si>
    <t>36 05 21</t>
  </si>
  <si>
    <t>34 11 26</t>
  </si>
  <si>
    <t>35 00 14</t>
  </si>
  <si>
    <t>28 10 17</t>
  </si>
  <si>
    <t>35 10 08</t>
  </si>
  <si>
    <t>36 00 02</t>
  </si>
  <si>
    <t>28 08 08</t>
  </si>
  <si>
    <t>36 05 17</t>
  </si>
  <si>
    <t>36 07 16</t>
  </si>
  <si>
    <t>28 10 03</t>
  </si>
  <si>
    <t>30 02 08</t>
  </si>
  <si>
    <t>18 02 11</t>
  </si>
  <si>
    <t>25 06 12</t>
  </si>
  <si>
    <t>15 01 11</t>
  </si>
  <si>
    <t>16 01 01</t>
  </si>
  <si>
    <t>14 01 10</t>
  </si>
  <si>
    <t>17 00 29</t>
  </si>
  <si>
    <t>15 07 06</t>
  </si>
  <si>
    <t>16 04 06</t>
  </si>
  <si>
    <t>13 06 00</t>
  </si>
  <si>
    <t>16 05 28</t>
  </si>
  <si>
    <t>17 10 10</t>
  </si>
  <si>
    <t>18 01 06</t>
  </si>
  <si>
    <t>15 01 12</t>
  </si>
  <si>
    <t>21 07 12</t>
  </si>
  <si>
    <t>28 08 27</t>
  </si>
  <si>
    <t>31 02 13</t>
  </si>
  <si>
    <t>32 08 05</t>
  </si>
  <si>
    <t>25 00 03</t>
  </si>
  <si>
    <t>31 11 25</t>
  </si>
  <si>
    <t>34 02 21</t>
  </si>
  <si>
    <t>35 05 05</t>
  </si>
  <si>
    <t>26 04 27</t>
  </si>
  <si>
    <t>34 11 00</t>
  </si>
  <si>
    <t>36 01 19</t>
  </si>
  <si>
    <t>36 11 00</t>
  </si>
  <si>
    <t>27 08 07</t>
  </si>
  <si>
    <t>36 08 26</t>
  </si>
  <si>
    <t>37 10 09</t>
  </si>
  <si>
    <t>38 04 16</t>
  </si>
  <si>
    <t>37 01 18</t>
  </si>
  <si>
    <t>39 07 12</t>
  </si>
  <si>
    <t>30 11 13</t>
  </si>
  <si>
    <t>37 04 19</t>
  </si>
  <si>
    <t>40 00 01</t>
  </si>
  <si>
    <t>40 04 01</t>
  </si>
  <si>
    <t>30 09 03</t>
  </si>
  <si>
    <t>37 10 14</t>
  </si>
  <si>
    <t>39 10 24</t>
  </si>
  <si>
    <t>40 02 21</t>
  </si>
  <si>
    <t>30 05 29</t>
  </si>
  <si>
    <t>38 02 06</t>
  </si>
  <si>
    <t>39 08 29</t>
  </si>
  <si>
    <t>39 10 22</t>
  </si>
  <si>
    <t>29 07 06</t>
  </si>
  <si>
    <t>39 06 25</t>
  </si>
  <si>
    <t>39 11 27</t>
  </si>
  <si>
    <t>39 11 16</t>
  </si>
  <si>
    <t>42 00 14</t>
  </si>
  <si>
    <t>41 03 29</t>
  </si>
  <si>
    <t>41 04 20</t>
  </si>
  <si>
    <t>40 01 17</t>
  </si>
  <si>
    <t>31 00 06</t>
  </si>
  <si>
    <t>33 02 06</t>
  </si>
  <si>
    <t>22 05 01</t>
  </si>
  <si>
    <t>29 02 21</t>
  </si>
  <si>
    <t xml:space="preserve"> 32 01 01  </t>
  </si>
  <si>
    <t xml:space="preserve"> 34 11 00  </t>
  </si>
  <si>
    <t xml:space="preserve"> 31 00 23  </t>
  </si>
  <si>
    <t>30 08 25</t>
  </si>
  <si>
    <t xml:space="preserve"> 33 01 03  </t>
  </si>
  <si>
    <t xml:space="preserve"> 33 01 14  </t>
  </si>
  <si>
    <t>18 07 23</t>
  </si>
  <si>
    <t>28 10 01</t>
  </si>
  <si>
    <t xml:space="preserve"> 37 10 27  </t>
  </si>
  <si>
    <t xml:space="preserve"> 29 05 02  </t>
  </si>
  <si>
    <t xml:space="preserve"> 33 01 04  </t>
  </si>
  <si>
    <t xml:space="preserve"> 41 11 12  </t>
  </si>
  <si>
    <t xml:space="preserve"> 27 08 25  </t>
  </si>
  <si>
    <t xml:space="preserve"> 29 00 18  </t>
  </si>
  <si>
    <t>07 00 14</t>
  </si>
  <si>
    <t>1:1,25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</si>
</sst>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28607</c:v>
                </c:pt>
                <c:pt idx="1">
                  <c:v>26070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9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1:1,25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31.07.2020.</c:v>
                </c:pt>
                <c:pt idx="1">
                  <c:v>SVEUKUPAN broj korisnika mirovine 31.07.2020.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1554330</c:v>
                </c:pt>
                <c:pt idx="1">
                  <c:v>1244259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31.07.2020.</c:v>
                </c:pt>
                <c:pt idx="1">
                  <c:v>SVEUKUPAN broj korisnika mirovine 31.07.2020.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2831.61</c:v>
                </c:pt>
                <c:pt idx="1">
                  <c:v>2922.4003910261804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2831.61</c:v>
                </c:pt>
                <c:pt idx="1">
                  <c:v>2922.4003910261804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41.801151461470333</c:v>
                </c:pt>
                <c:pt idx="1">
                  <c:v>43.141428860734877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3545</c:v>
                </c:pt>
                <c:pt idx="1">
                  <c:v>24668</c:v>
                </c:pt>
                <c:pt idx="2">
                  <c:v>95591</c:v>
                </c:pt>
                <c:pt idx="3">
                  <c:v>151526</c:v>
                </c:pt>
                <c:pt idx="4">
                  <c:v>195899</c:v>
                </c:pt>
                <c:pt idx="5">
                  <c:v>150687</c:v>
                </c:pt>
                <c:pt idx="6">
                  <c:v>107166</c:v>
                </c:pt>
                <c:pt idx="7">
                  <c:v>76589</c:v>
                </c:pt>
                <c:pt idx="8">
                  <c:v>61060</c:v>
                </c:pt>
                <c:pt idx="9">
                  <c:v>37207</c:v>
                </c:pt>
                <c:pt idx="10">
                  <c:v>38225</c:v>
                </c:pt>
                <c:pt idx="11">
                  <c:v>16347</c:v>
                </c:pt>
                <c:pt idx="12">
                  <c:v>6298</c:v>
                </c:pt>
                <c:pt idx="13">
                  <c:v>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141</c:v>
                </c:pt>
                <c:pt idx="1">
                  <c:v>10500</c:v>
                </c:pt>
                <c:pt idx="2">
                  <c:v>9111</c:v>
                </c:pt>
                <c:pt idx="3">
                  <c:v>16183</c:v>
                </c:pt>
                <c:pt idx="4">
                  <c:v>63408</c:v>
                </c:pt>
                <c:pt idx="5">
                  <c:v>45928</c:v>
                </c:pt>
                <c:pt idx="6">
                  <c:v>33019</c:v>
                </c:pt>
                <c:pt idx="7">
                  <c:v>25396</c:v>
                </c:pt>
                <c:pt idx="8">
                  <c:v>19417</c:v>
                </c:pt>
                <c:pt idx="9">
                  <c:v>10503</c:v>
                </c:pt>
                <c:pt idx="10">
                  <c:v>10808</c:v>
                </c:pt>
                <c:pt idx="11">
                  <c:v>4809</c:v>
                </c:pt>
                <c:pt idx="12">
                  <c:v>1468</c:v>
                </c:pt>
                <c:pt idx="13">
                  <c:v>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3404</c:v>
                </c:pt>
                <c:pt idx="1">
                  <c:v>14168</c:v>
                </c:pt>
                <c:pt idx="2">
                  <c:v>86480</c:v>
                </c:pt>
                <c:pt idx="3">
                  <c:v>135343</c:v>
                </c:pt>
                <c:pt idx="4">
                  <c:v>132491</c:v>
                </c:pt>
                <c:pt idx="5">
                  <c:v>104759</c:v>
                </c:pt>
                <c:pt idx="6">
                  <c:v>74147</c:v>
                </c:pt>
                <c:pt idx="7">
                  <c:v>51193</c:v>
                </c:pt>
                <c:pt idx="8">
                  <c:v>41643</c:v>
                </c:pt>
                <c:pt idx="9">
                  <c:v>26704</c:v>
                </c:pt>
                <c:pt idx="10">
                  <c:v>27417</c:v>
                </c:pt>
                <c:pt idx="11">
                  <c:v>11538</c:v>
                </c:pt>
                <c:pt idx="12">
                  <c:v>4830</c:v>
                </c:pt>
                <c:pt idx="13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8396</c:v>
                </c:pt>
                <c:pt idx="1">
                  <c:v>8493</c:v>
                </c:pt>
                <c:pt idx="2">
                  <c:v>574</c:v>
                </c:pt>
                <c:pt idx="3">
                  <c:v>29</c:v>
                </c:pt>
                <c:pt idx="4" formatCode="0">
                  <c:v>15804</c:v>
                </c:pt>
                <c:pt idx="5">
                  <c:v>3682</c:v>
                </c:pt>
                <c:pt idx="6">
                  <c:v>2733</c:v>
                </c:pt>
                <c:pt idx="7">
                  <c:v>71160</c:v>
                </c:pt>
                <c:pt idx="8">
                  <c:v>45184</c:v>
                </c:pt>
                <c:pt idx="9">
                  <c:v>5150</c:v>
                </c:pt>
                <c:pt idx="10">
                  <c:v>149</c:v>
                </c:pt>
                <c:pt idx="11">
                  <c:v>8849</c:v>
                </c:pt>
                <c:pt idx="12">
                  <c:v>676</c:v>
                </c:pt>
                <c:pt idx="13">
                  <c:v>92</c:v>
                </c:pt>
                <c:pt idx="14">
                  <c:v>31</c:v>
                </c:pt>
                <c:pt idx="15">
                  <c:v>136</c:v>
                </c:pt>
                <c:pt idx="16">
                  <c:v>254</c:v>
                </c:pt>
                <c:pt idx="17">
                  <c:v>860</c:v>
                </c:pt>
                <c:pt idx="18">
                  <c:v>182</c:v>
                </c:pt>
                <c:pt idx="19">
                  <c:v>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4381.4799999999996</c:v>
                </c:pt>
                <c:pt idx="1">
                  <c:v>4288.21</c:v>
                </c:pt>
                <c:pt idx="2">
                  <c:v>4178.53</c:v>
                </c:pt>
                <c:pt idx="3">
                  <c:v>3791.73</c:v>
                </c:pt>
                <c:pt idx="4">
                  <c:v>3914.23</c:v>
                </c:pt>
                <c:pt idx="5">
                  <c:v>2502.4</c:v>
                </c:pt>
                <c:pt idx="6">
                  <c:v>3986.64</c:v>
                </c:pt>
                <c:pt idx="7">
                  <c:v>5949.41</c:v>
                </c:pt>
                <c:pt idx="8">
                  <c:v>2793.56</c:v>
                </c:pt>
                <c:pt idx="9">
                  <c:v>3312.24</c:v>
                </c:pt>
                <c:pt idx="10">
                  <c:v>3251.69</c:v>
                </c:pt>
                <c:pt idx="11">
                  <c:v>2938.4</c:v>
                </c:pt>
                <c:pt idx="12">
                  <c:v>10067.9</c:v>
                </c:pt>
                <c:pt idx="13">
                  <c:v>3362.75</c:v>
                </c:pt>
                <c:pt idx="14">
                  <c:v>3767.31</c:v>
                </c:pt>
                <c:pt idx="15">
                  <c:v>9185.2199999999993</c:v>
                </c:pt>
                <c:pt idx="16">
                  <c:v>3957.86</c:v>
                </c:pt>
                <c:pt idx="17">
                  <c:v>3204.86</c:v>
                </c:pt>
                <c:pt idx="18">
                  <c:v>2127.41</c:v>
                </c:pt>
                <c:pt idx="19">
                  <c:v>3293.97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O52" sqref="O52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4" t="s">
        <v>174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24" s="1" customFormat="1" ht="15.75" x14ac:dyDescent="0.2">
      <c r="A2" s="175" t="s">
        <v>8</v>
      </c>
      <c r="B2" s="169" t="s">
        <v>9</v>
      </c>
      <c r="C2" s="170" t="s">
        <v>96</v>
      </c>
      <c r="D2" s="169" t="s">
        <v>91</v>
      </c>
      <c r="E2" s="162" t="s">
        <v>92</v>
      </c>
      <c r="F2" s="172" t="s">
        <v>0</v>
      </c>
      <c r="G2" s="172"/>
      <c r="H2" s="172"/>
      <c r="I2" s="172"/>
      <c r="J2" s="172"/>
      <c r="K2" s="172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5"/>
      <c r="B3" s="169"/>
      <c r="C3" s="170"/>
      <c r="D3" s="169"/>
      <c r="E3" s="163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1" t="s">
        <v>90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500121</v>
      </c>
      <c r="C5" s="29">
        <v>2729.97</v>
      </c>
      <c r="D5" s="30" t="s">
        <v>175</v>
      </c>
      <c r="E5" s="30" t="s">
        <v>144</v>
      </c>
      <c r="F5" s="130">
        <v>410255</v>
      </c>
      <c r="G5" s="31">
        <v>3154.1</v>
      </c>
      <c r="H5" s="32" t="s">
        <v>190</v>
      </c>
      <c r="I5" s="33" t="s">
        <v>144</v>
      </c>
      <c r="J5" s="34">
        <f t="shared" ref="J5:J14" si="0">G5/$C$48*100</f>
        <v>46.561854148213754</v>
      </c>
      <c r="K5" s="34">
        <f>F5/$F$14*100</f>
        <v>42.224115980333735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35589</v>
      </c>
      <c r="C6" s="36">
        <v>3654.9</v>
      </c>
      <c r="D6" s="37" t="s">
        <v>176</v>
      </c>
      <c r="E6" s="37" t="s">
        <v>186</v>
      </c>
      <c r="F6" s="131">
        <v>31132</v>
      </c>
      <c r="G6" s="38">
        <v>3853.07</v>
      </c>
      <c r="H6" s="39" t="s">
        <v>191</v>
      </c>
      <c r="I6" s="40" t="s">
        <v>107</v>
      </c>
      <c r="J6" s="41">
        <f t="shared" si="0"/>
        <v>56.880277531739011</v>
      </c>
      <c r="K6" s="41">
        <f>F6/$F$14*100</f>
        <v>3.2041563873682217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83998</v>
      </c>
      <c r="C7" s="36">
        <v>2406.96</v>
      </c>
      <c r="D7" s="37" t="s">
        <v>139</v>
      </c>
      <c r="E7" s="37" t="s">
        <v>122</v>
      </c>
      <c r="F7" s="131">
        <v>72344</v>
      </c>
      <c r="G7" s="38">
        <v>2717.43</v>
      </c>
      <c r="H7" s="39" t="s">
        <v>143</v>
      </c>
      <c r="I7" s="40" t="s">
        <v>119</v>
      </c>
      <c r="J7" s="41">
        <f t="shared" si="0"/>
        <v>40.115589016829048</v>
      </c>
      <c r="K7" s="41">
        <f t="shared" ref="K7:K13" si="1">F7/$F$14*100</f>
        <v>7.4457628706079486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619708</v>
      </c>
      <c r="C8" s="43">
        <v>2739.31</v>
      </c>
      <c r="D8" s="44" t="s">
        <v>177</v>
      </c>
      <c r="E8" s="44" t="s">
        <v>123</v>
      </c>
      <c r="F8" s="132">
        <v>513731</v>
      </c>
      <c r="G8" s="45">
        <v>3134.97</v>
      </c>
      <c r="H8" s="46" t="s">
        <v>192</v>
      </c>
      <c r="I8" s="47" t="s">
        <v>101</v>
      </c>
      <c r="J8" s="80">
        <f t="shared" si="0"/>
        <v>46.279450841452608</v>
      </c>
      <c r="K8" s="80">
        <f t="shared" si="1"/>
        <v>52.874035238309901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202053</v>
      </c>
      <c r="C9" s="36">
        <v>2623.84</v>
      </c>
      <c r="D9" s="37" t="s">
        <v>178</v>
      </c>
      <c r="E9" s="37" t="s">
        <v>187</v>
      </c>
      <c r="F9" s="131">
        <v>165643</v>
      </c>
      <c r="G9" s="38">
        <v>2926.86</v>
      </c>
      <c r="H9" s="39" t="s">
        <v>193</v>
      </c>
      <c r="I9" s="40" t="s">
        <v>198</v>
      </c>
      <c r="J9" s="41">
        <f t="shared" si="0"/>
        <v>43.207263064658989</v>
      </c>
      <c r="K9" s="41">
        <f t="shared" si="1"/>
        <v>17.04824863397258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329</v>
      </c>
      <c r="C10" s="36">
        <v>2861.36</v>
      </c>
      <c r="D10" s="37" t="s">
        <v>140</v>
      </c>
      <c r="E10" s="37" t="s">
        <v>188</v>
      </c>
      <c r="F10" s="131">
        <v>320</v>
      </c>
      <c r="G10" s="38">
        <v>2872.62</v>
      </c>
      <c r="H10" s="39" t="s">
        <v>140</v>
      </c>
      <c r="I10" s="40" t="s">
        <v>141</v>
      </c>
      <c r="J10" s="41">
        <f t="shared" si="0"/>
        <v>42.406554472984944</v>
      </c>
      <c r="K10" s="41">
        <f t="shared" si="1"/>
        <v>3.2934923678460459E-2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822090</v>
      </c>
      <c r="C11" s="43">
        <v>2710.98</v>
      </c>
      <c r="D11" s="44" t="s">
        <v>179</v>
      </c>
      <c r="E11" s="44" t="s">
        <v>142</v>
      </c>
      <c r="F11" s="132">
        <v>679694</v>
      </c>
      <c r="G11" s="45">
        <v>3084.13</v>
      </c>
      <c r="H11" s="46" t="s">
        <v>194</v>
      </c>
      <c r="I11" s="47" t="s">
        <v>145</v>
      </c>
      <c r="J11" s="80">
        <f t="shared" si="0"/>
        <v>45.528934160023624</v>
      </c>
      <c r="K11" s="80">
        <f t="shared" si="1"/>
        <v>69.955218795960945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109863</v>
      </c>
      <c r="C12" s="36">
        <v>2055.48</v>
      </c>
      <c r="D12" s="37" t="s">
        <v>180</v>
      </c>
      <c r="E12" s="37" t="s">
        <v>189</v>
      </c>
      <c r="F12" s="131">
        <v>103774</v>
      </c>
      <c r="G12" s="38">
        <v>2148</v>
      </c>
      <c r="H12" s="39" t="s">
        <v>195</v>
      </c>
      <c r="I12" s="40" t="s">
        <v>146</v>
      </c>
      <c r="J12" s="41">
        <f t="shared" si="0"/>
        <v>31.709477413640393</v>
      </c>
      <c r="K12" s="41">
        <f t="shared" si="1"/>
        <v>10.680589905651736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218593</v>
      </c>
      <c r="C13" s="36">
        <v>2061.65</v>
      </c>
      <c r="D13" s="37" t="s">
        <v>181</v>
      </c>
      <c r="E13" s="37" t="s">
        <v>108</v>
      </c>
      <c r="F13" s="131">
        <v>188145</v>
      </c>
      <c r="G13" s="38">
        <v>2296.4299999999998</v>
      </c>
      <c r="H13" s="39" t="s">
        <v>196</v>
      </c>
      <c r="I13" s="40" t="s">
        <v>105</v>
      </c>
      <c r="J13" s="41">
        <f t="shared" si="0"/>
        <v>33.900649542367873</v>
      </c>
      <c r="K13" s="41">
        <f t="shared" si="1"/>
        <v>19.364191298387322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1150546</v>
      </c>
      <c r="C14" s="51">
        <v>2525.02</v>
      </c>
      <c r="D14" s="52" t="s">
        <v>182</v>
      </c>
      <c r="E14" s="52" t="s">
        <v>129</v>
      </c>
      <c r="F14" s="125">
        <v>971613</v>
      </c>
      <c r="G14" s="51">
        <v>2831.61</v>
      </c>
      <c r="H14" s="52" t="s">
        <v>197</v>
      </c>
      <c r="I14" s="52" t="s">
        <v>130</v>
      </c>
      <c r="J14" s="53">
        <f t="shared" si="0"/>
        <v>41.801151461470333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104682</v>
      </c>
      <c r="C15" s="20">
        <v>3857.68</v>
      </c>
      <c r="D15" s="21" t="s">
        <v>183</v>
      </c>
      <c r="E15" s="22" t="s">
        <v>124</v>
      </c>
      <c r="F15" s="126">
        <v>81854</v>
      </c>
      <c r="G15" s="20">
        <v>4669.47</v>
      </c>
      <c r="H15" s="21" t="s">
        <v>183</v>
      </c>
      <c r="I15" s="22" t="s">
        <v>125</v>
      </c>
      <c r="J15" s="23">
        <f>G15/C48*100</f>
        <v>68.932240921169182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200505</v>
      </c>
      <c r="C16" s="24">
        <v>3532.03</v>
      </c>
      <c r="D16" s="25" t="s">
        <v>147</v>
      </c>
      <c r="E16" s="26" t="s">
        <v>118</v>
      </c>
      <c r="F16" s="127">
        <v>160752</v>
      </c>
      <c r="G16" s="24">
        <v>4134.91</v>
      </c>
      <c r="H16" s="25" t="s">
        <v>199</v>
      </c>
      <c r="I16" s="26" t="s">
        <v>103</v>
      </c>
      <c r="J16" s="27">
        <f>G16/C48*100</f>
        <v>61.040891644523178</v>
      </c>
      <c r="K16" s="27">
        <f>F16/F14*100</f>
        <v>16.544858909874609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264347</v>
      </c>
      <c r="C17" s="4">
        <v>1695.08</v>
      </c>
      <c r="D17" s="5" t="s">
        <v>184</v>
      </c>
      <c r="E17" s="6" t="s">
        <v>102</v>
      </c>
      <c r="F17" s="128">
        <v>227489</v>
      </c>
      <c r="G17" s="4">
        <v>1849.2028431704389</v>
      </c>
      <c r="H17" s="5" t="s">
        <v>200</v>
      </c>
      <c r="I17" s="6" t="s">
        <v>102</v>
      </c>
      <c r="J17" s="10">
        <f>G17/C48*100</f>
        <v>27.298536214503084</v>
      </c>
      <c r="K17" s="10">
        <f>F17/F14*100</f>
        <v>23.413540164654034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1762</v>
      </c>
      <c r="C18" s="7">
        <v>7135.33</v>
      </c>
      <c r="D18" s="9" t="s">
        <v>185</v>
      </c>
      <c r="E18" s="8" t="s">
        <v>102</v>
      </c>
      <c r="F18" s="129">
        <v>1621</v>
      </c>
      <c r="G18" s="7">
        <v>7464.8</v>
      </c>
      <c r="H18" s="9" t="s">
        <v>201</v>
      </c>
      <c r="I18" s="8" t="s">
        <v>102</v>
      </c>
      <c r="J18" s="11">
        <f>G18/C48*100</f>
        <v>110.19781517567169</v>
      </c>
      <c r="K18" s="11">
        <f>F18/F14*100</f>
        <v>0.16683597275870124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3" t="s">
        <v>113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57"/>
    </row>
    <row r="20" spans="1:26" s="1" customFormat="1" ht="15.75" customHeight="1" x14ac:dyDescent="0.2">
      <c r="A20" s="176" t="s">
        <v>8</v>
      </c>
      <c r="B20" s="162" t="str">
        <f>B2</f>
        <v>Broj 
korisnika</v>
      </c>
      <c r="C20" s="160" t="str">
        <f>C2</f>
        <v>Prosječna 
netomirovina</v>
      </c>
      <c r="D20" s="162" t="str">
        <f>D2</f>
        <v>Prosječan mirovinski staž
(gg mm dd)</v>
      </c>
      <c r="E20" s="162" t="str">
        <f>E2</f>
        <v>Prosječna dob
(gg mm)</v>
      </c>
      <c r="F20" s="172" t="s">
        <v>0</v>
      </c>
      <c r="G20" s="172"/>
      <c r="H20" s="172"/>
      <c r="I20" s="172"/>
      <c r="J20" s="172"/>
      <c r="K20" s="172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77"/>
      <c r="B21" s="163"/>
      <c r="C21" s="161"/>
      <c r="D21" s="163"/>
      <c r="E21" s="163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6" t="s">
        <v>109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13480</v>
      </c>
      <c r="C23" s="29">
        <v>2524.7800000000002</v>
      </c>
      <c r="D23" s="30" t="s">
        <v>202</v>
      </c>
      <c r="E23" s="30" t="s">
        <v>131</v>
      </c>
      <c r="F23" s="130">
        <v>10567</v>
      </c>
      <c r="G23" s="31">
        <v>3023.32</v>
      </c>
      <c r="H23" s="32" t="s">
        <v>212</v>
      </c>
      <c r="I23" s="33" t="s">
        <v>219</v>
      </c>
      <c r="J23" s="34">
        <f t="shared" ref="J23:J31" si="2">G23/$C$48*100</f>
        <v>44.631237082964276</v>
      </c>
      <c r="K23" s="34">
        <f>F23/$F$31*100</f>
        <v>44.477649633807559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3587</v>
      </c>
      <c r="C24" s="36">
        <v>3387.08</v>
      </c>
      <c r="D24" s="37" t="s">
        <v>203</v>
      </c>
      <c r="E24" s="37" t="s">
        <v>110</v>
      </c>
      <c r="F24" s="131">
        <v>3250</v>
      </c>
      <c r="G24" s="38">
        <v>3520.67</v>
      </c>
      <c r="H24" s="39" t="s">
        <v>150</v>
      </c>
      <c r="I24" s="40" t="s">
        <v>110</v>
      </c>
      <c r="J24" s="41">
        <f t="shared" si="2"/>
        <v>51.97328018895778</v>
      </c>
      <c r="K24" s="41">
        <f>F24/$F$31*100</f>
        <v>13.679602660156579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17067</v>
      </c>
      <c r="C25" s="43">
        <v>2706.01</v>
      </c>
      <c r="D25" s="44" t="s">
        <v>152</v>
      </c>
      <c r="E25" s="44" t="s">
        <v>126</v>
      </c>
      <c r="F25" s="132">
        <v>13817</v>
      </c>
      <c r="G25" s="45">
        <v>3140.31</v>
      </c>
      <c r="H25" s="46" t="s">
        <v>213</v>
      </c>
      <c r="I25" s="47" t="s">
        <v>220</v>
      </c>
      <c r="J25" s="80">
        <f t="shared" si="2"/>
        <v>46.358281665190432</v>
      </c>
      <c r="K25" s="80">
        <f t="shared" ref="K25:K30" si="3">F25/$F$31*100</f>
        <v>58.157252293964135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4509</v>
      </c>
      <c r="C26" s="36">
        <v>2775.6</v>
      </c>
      <c r="D26" s="37" t="s">
        <v>204</v>
      </c>
      <c r="E26" s="37" t="s">
        <v>132</v>
      </c>
      <c r="F26" s="131">
        <v>4029</v>
      </c>
      <c r="G26" s="38">
        <v>2949.83</v>
      </c>
      <c r="H26" s="39" t="s">
        <v>214</v>
      </c>
      <c r="I26" s="40" t="s">
        <v>153</v>
      </c>
      <c r="J26" s="41">
        <f t="shared" si="2"/>
        <v>43.546353705343961</v>
      </c>
      <c r="K26" s="41">
        <f t="shared" si="3"/>
        <v>16.95849819008334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14</v>
      </c>
      <c r="C27" s="36">
        <v>2675.81</v>
      </c>
      <c r="D27" s="37" t="s">
        <v>148</v>
      </c>
      <c r="E27" s="37" t="s">
        <v>149</v>
      </c>
      <c r="F27" s="131">
        <v>13</v>
      </c>
      <c r="G27" s="38">
        <v>2707.88</v>
      </c>
      <c r="H27" s="39" t="s">
        <v>151</v>
      </c>
      <c r="I27" s="40" t="s">
        <v>134</v>
      </c>
      <c r="J27" s="41">
        <f t="shared" si="2"/>
        <v>39.974608798346623</v>
      </c>
      <c r="K27" s="41">
        <f t="shared" si="3"/>
        <v>5.4718410640626318E-2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21590</v>
      </c>
      <c r="C28" s="43">
        <v>2720.52</v>
      </c>
      <c r="D28" s="44" t="s">
        <v>205</v>
      </c>
      <c r="E28" s="44" t="s">
        <v>209</v>
      </c>
      <c r="F28" s="132">
        <v>17859</v>
      </c>
      <c r="G28" s="45">
        <v>3097.02</v>
      </c>
      <c r="H28" s="46" t="s">
        <v>215</v>
      </c>
      <c r="I28" s="47" t="s">
        <v>221</v>
      </c>
      <c r="J28" s="80">
        <f t="shared" si="2"/>
        <v>45.719220549158543</v>
      </c>
      <c r="K28" s="80">
        <f t="shared" si="3"/>
        <v>75.170468894688099</v>
      </c>
      <c r="L28" s="109"/>
      <c r="M28" s="138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s="1" customFormat="1" ht="12" customHeight="1" x14ac:dyDescent="0.2">
      <c r="A29" s="48" t="s">
        <v>16</v>
      </c>
      <c r="B29" s="123">
        <v>1318</v>
      </c>
      <c r="C29" s="36">
        <v>1920.76</v>
      </c>
      <c r="D29" s="37" t="s">
        <v>206</v>
      </c>
      <c r="E29" s="37" t="s">
        <v>210</v>
      </c>
      <c r="F29" s="131">
        <v>1172</v>
      </c>
      <c r="G29" s="38">
        <v>2093.09</v>
      </c>
      <c r="H29" s="39" t="s">
        <v>216</v>
      </c>
      <c r="I29" s="40" t="s">
        <v>222</v>
      </c>
      <c r="J29" s="41">
        <f t="shared" si="2"/>
        <v>30.89887806318276</v>
      </c>
      <c r="K29" s="41">
        <f t="shared" si="3"/>
        <v>4.9330751746780033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5699</v>
      </c>
      <c r="C30" s="36">
        <v>2152.2600000000002</v>
      </c>
      <c r="D30" s="37" t="s">
        <v>207</v>
      </c>
      <c r="E30" s="37" t="s">
        <v>133</v>
      </c>
      <c r="F30" s="131">
        <v>4727</v>
      </c>
      <c r="G30" s="38">
        <v>2468.29</v>
      </c>
      <c r="H30" s="39" t="s">
        <v>217</v>
      </c>
      <c r="I30" s="40" t="s">
        <v>146</v>
      </c>
      <c r="J30" s="41">
        <f t="shared" si="2"/>
        <v>36.437702981989958</v>
      </c>
      <c r="K30" s="41">
        <f t="shared" si="3"/>
        <v>19.896455930633891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28607</v>
      </c>
      <c r="C31" s="51">
        <v>2570.4659076449821</v>
      </c>
      <c r="D31" s="52" t="s">
        <v>208</v>
      </c>
      <c r="E31" s="52" t="s">
        <v>211</v>
      </c>
      <c r="F31" s="125">
        <v>23758</v>
      </c>
      <c r="G31" s="51">
        <v>2922.4003910261804</v>
      </c>
      <c r="H31" s="52" t="s">
        <v>218</v>
      </c>
      <c r="I31" s="52" t="s">
        <v>154</v>
      </c>
      <c r="J31" s="53">
        <f t="shared" si="2"/>
        <v>43.141428860734877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64" t="s">
        <v>138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7" t="s">
        <v>40</v>
      </c>
      <c r="B34" s="169" t="s">
        <v>9</v>
      </c>
      <c r="C34" s="170" t="s">
        <v>96</v>
      </c>
      <c r="D34" s="159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8"/>
      <c r="B35" s="169"/>
      <c r="C35" s="170"/>
      <c r="D35" s="159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5" t="s">
        <v>111</v>
      </c>
      <c r="B36" s="185"/>
      <c r="C36" s="185"/>
      <c r="D36" s="185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17218</v>
      </c>
      <c r="C37" s="57">
        <v>2539.12</v>
      </c>
      <c r="D37" s="58" t="s">
        <v>223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2397</v>
      </c>
      <c r="C38" s="60">
        <v>2268.66</v>
      </c>
      <c r="D38" s="61" t="s">
        <v>155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6455</v>
      </c>
      <c r="C39" s="60">
        <v>2160.39</v>
      </c>
      <c r="D39" s="61" t="s">
        <v>224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26070</v>
      </c>
      <c r="C40" s="63">
        <v>2420.4780832374377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6" t="s">
        <v>79</v>
      </c>
      <c r="B41" s="186"/>
      <c r="C41" s="186"/>
      <c r="D41" s="186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80" t="s">
        <v>225</v>
      </c>
      <c r="B45" s="181"/>
      <c r="C45" s="188">
        <v>1554330</v>
      </c>
      <c r="D45" s="188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80" t="s">
        <v>226</v>
      </c>
      <c r="B46" s="181"/>
      <c r="C46" s="188">
        <v>1244259</v>
      </c>
      <c r="D46" s="188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80" t="s">
        <v>18</v>
      </c>
      <c r="B47" s="181"/>
      <c r="C47" s="187" t="s">
        <v>396</v>
      </c>
      <c r="D47" s="187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82" t="s">
        <v>227</v>
      </c>
      <c r="B48" s="183"/>
      <c r="C48" s="188">
        <v>6774</v>
      </c>
      <c r="D48" s="188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80" t="s">
        <v>116</v>
      </c>
      <c r="B49" s="181"/>
      <c r="C49" s="184">
        <v>68.45</v>
      </c>
      <c r="D49" s="184"/>
      <c r="L49" s="136"/>
      <c r="M49" s="140"/>
      <c r="N49" s="140"/>
      <c r="O49" s="140"/>
      <c r="P49" s="140"/>
      <c r="Q49" s="136">
        <f>C45/C46</f>
        <v>1.249201331877045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0" t="s">
        <v>117</v>
      </c>
      <c r="B50" s="181"/>
      <c r="C50" s="184">
        <f>C49</f>
        <v>68.45</v>
      </c>
      <c r="D50" s="184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0" t="s">
        <v>114</v>
      </c>
      <c r="B51" s="181"/>
      <c r="C51" s="184">
        <v>42.6</v>
      </c>
      <c r="D51" s="184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8" t="s">
        <v>115</v>
      </c>
      <c r="B52" s="179"/>
      <c r="C52" s="184">
        <v>44.5</v>
      </c>
      <c r="D52" s="184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O28" sqref="O28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228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3545</v>
      </c>
      <c r="C5" s="69">
        <v>328.24</v>
      </c>
      <c r="D5" s="70" t="s">
        <v>229</v>
      </c>
      <c r="E5" s="68">
        <v>951</v>
      </c>
      <c r="F5" s="69">
        <v>297.5</v>
      </c>
      <c r="G5" s="70" t="s">
        <v>230</v>
      </c>
      <c r="H5" s="68">
        <v>1931</v>
      </c>
      <c r="I5" s="69">
        <v>338.54</v>
      </c>
      <c r="J5" s="70" t="s">
        <v>231</v>
      </c>
      <c r="K5" s="68">
        <v>663</v>
      </c>
      <c r="L5" s="71">
        <v>342.31</v>
      </c>
      <c r="M5" s="70" t="s">
        <v>232</v>
      </c>
    </row>
    <row r="6" spans="1:16" ht="12.75" customHeight="1" x14ac:dyDescent="0.25">
      <c r="A6" s="67" t="s">
        <v>26</v>
      </c>
      <c r="B6" s="68">
        <v>24668</v>
      </c>
      <c r="C6" s="69">
        <v>803.87</v>
      </c>
      <c r="D6" s="70" t="s">
        <v>233</v>
      </c>
      <c r="E6" s="68">
        <v>10206</v>
      </c>
      <c r="F6" s="69">
        <v>793.75</v>
      </c>
      <c r="G6" s="70" t="s">
        <v>234</v>
      </c>
      <c r="H6" s="68">
        <v>4220</v>
      </c>
      <c r="I6" s="69">
        <v>815.96</v>
      </c>
      <c r="J6" s="70" t="s">
        <v>235</v>
      </c>
      <c r="K6" s="68">
        <v>10242</v>
      </c>
      <c r="L6" s="71">
        <v>808.97</v>
      </c>
      <c r="M6" s="70" t="s">
        <v>236</v>
      </c>
    </row>
    <row r="7" spans="1:16" ht="12.75" customHeight="1" x14ac:dyDescent="0.25">
      <c r="A7" s="67" t="s">
        <v>27</v>
      </c>
      <c r="B7" s="68">
        <v>95591</v>
      </c>
      <c r="C7" s="69">
        <v>1240.4100000000001</v>
      </c>
      <c r="D7" s="70" t="s">
        <v>237</v>
      </c>
      <c r="E7" s="68">
        <v>48759</v>
      </c>
      <c r="F7" s="69">
        <v>1239.0999999999999</v>
      </c>
      <c r="G7" s="70" t="s">
        <v>238</v>
      </c>
      <c r="H7" s="68">
        <v>13701</v>
      </c>
      <c r="I7" s="69">
        <v>1285.78</v>
      </c>
      <c r="J7" s="70" t="s">
        <v>156</v>
      </c>
      <c r="K7" s="68">
        <v>33131</v>
      </c>
      <c r="L7" s="71">
        <v>1223.56</v>
      </c>
      <c r="M7" s="70" t="s">
        <v>157</v>
      </c>
    </row>
    <row r="8" spans="1:16" ht="12.75" customHeight="1" x14ac:dyDescent="0.25">
      <c r="A8" s="67" t="s">
        <v>28</v>
      </c>
      <c r="B8" s="68">
        <v>151526</v>
      </c>
      <c r="C8" s="69">
        <v>1767.66</v>
      </c>
      <c r="D8" s="70" t="s">
        <v>239</v>
      </c>
      <c r="E8" s="68">
        <v>90941</v>
      </c>
      <c r="F8" s="69">
        <v>1773.36</v>
      </c>
      <c r="G8" s="70" t="s">
        <v>158</v>
      </c>
      <c r="H8" s="68">
        <v>29421</v>
      </c>
      <c r="I8" s="69">
        <v>1766.04</v>
      </c>
      <c r="J8" s="70" t="s">
        <v>240</v>
      </c>
      <c r="K8" s="68">
        <v>31164</v>
      </c>
      <c r="L8" s="71">
        <v>1752.57</v>
      </c>
      <c r="M8" s="70" t="s">
        <v>159</v>
      </c>
    </row>
    <row r="9" spans="1:16" ht="12.75" customHeight="1" x14ac:dyDescent="0.25">
      <c r="A9" s="67" t="s">
        <v>29</v>
      </c>
      <c r="B9" s="68">
        <v>195899</v>
      </c>
      <c r="C9" s="69">
        <v>2240.86</v>
      </c>
      <c r="D9" s="70" t="s">
        <v>164</v>
      </c>
      <c r="E9" s="68">
        <v>121292</v>
      </c>
      <c r="F9" s="69">
        <v>2249.0300000000002</v>
      </c>
      <c r="G9" s="70" t="s">
        <v>241</v>
      </c>
      <c r="H9" s="68">
        <v>26320</v>
      </c>
      <c r="I9" s="69">
        <v>2243.2800000000002</v>
      </c>
      <c r="J9" s="70" t="s">
        <v>242</v>
      </c>
      <c r="K9" s="68">
        <v>48287</v>
      </c>
      <c r="L9" s="71">
        <v>2219.0100000000002</v>
      </c>
      <c r="M9" s="70" t="s">
        <v>243</v>
      </c>
    </row>
    <row r="10" spans="1:16" ht="12.75" customHeight="1" x14ac:dyDescent="0.25">
      <c r="A10" s="67" t="s">
        <v>30</v>
      </c>
      <c r="B10" s="68">
        <v>150687</v>
      </c>
      <c r="C10" s="69">
        <v>2762.15</v>
      </c>
      <c r="D10" s="70" t="s">
        <v>244</v>
      </c>
      <c r="E10" s="68">
        <v>108280</v>
      </c>
      <c r="F10" s="69">
        <v>2771.39</v>
      </c>
      <c r="G10" s="70" t="s">
        <v>245</v>
      </c>
      <c r="H10" s="68">
        <v>14919</v>
      </c>
      <c r="I10" s="69">
        <v>2767.59</v>
      </c>
      <c r="J10" s="70" t="s">
        <v>246</v>
      </c>
      <c r="K10" s="68">
        <v>27488</v>
      </c>
      <c r="L10" s="71">
        <v>2722.8</v>
      </c>
      <c r="M10" s="70" t="s">
        <v>247</v>
      </c>
    </row>
    <row r="11" spans="1:16" ht="12.75" customHeight="1" x14ac:dyDescent="0.25">
      <c r="A11" s="67" t="s">
        <v>31</v>
      </c>
      <c r="B11" s="68">
        <v>107166</v>
      </c>
      <c r="C11" s="69">
        <v>3233.71</v>
      </c>
      <c r="D11" s="70" t="s">
        <v>248</v>
      </c>
      <c r="E11" s="68">
        <v>84777</v>
      </c>
      <c r="F11" s="69">
        <v>3237.69</v>
      </c>
      <c r="G11" s="70" t="s">
        <v>249</v>
      </c>
      <c r="H11" s="68">
        <v>7197</v>
      </c>
      <c r="I11" s="69">
        <v>3203.4</v>
      </c>
      <c r="J11" s="70" t="s">
        <v>250</v>
      </c>
      <c r="K11" s="68">
        <v>15192</v>
      </c>
      <c r="L11" s="71">
        <v>3225.87</v>
      </c>
      <c r="M11" s="70" t="s">
        <v>251</v>
      </c>
    </row>
    <row r="12" spans="1:16" ht="12.75" customHeight="1" x14ac:dyDescent="0.25">
      <c r="A12" s="67" t="s">
        <v>32</v>
      </c>
      <c r="B12" s="68">
        <v>76589</v>
      </c>
      <c r="C12" s="69">
        <v>3734.31</v>
      </c>
      <c r="D12" s="70" t="s">
        <v>252</v>
      </c>
      <c r="E12" s="68">
        <v>65023</v>
      </c>
      <c r="F12" s="69">
        <v>3736.56</v>
      </c>
      <c r="G12" s="70" t="s">
        <v>253</v>
      </c>
      <c r="H12" s="68">
        <v>3120</v>
      </c>
      <c r="I12" s="69">
        <v>3710.36</v>
      </c>
      <c r="J12" s="70" t="s">
        <v>254</v>
      </c>
      <c r="K12" s="68">
        <v>8446</v>
      </c>
      <c r="L12" s="71">
        <v>3725.85</v>
      </c>
      <c r="M12" s="70" t="s">
        <v>255</v>
      </c>
    </row>
    <row r="13" spans="1:16" ht="12.75" customHeight="1" x14ac:dyDescent="0.25">
      <c r="A13" s="67" t="s">
        <v>33</v>
      </c>
      <c r="B13" s="68">
        <v>61060</v>
      </c>
      <c r="C13" s="69">
        <v>4228.59</v>
      </c>
      <c r="D13" s="70" t="s">
        <v>256</v>
      </c>
      <c r="E13" s="68">
        <v>53633</v>
      </c>
      <c r="F13" s="69">
        <v>4231.6499999999996</v>
      </c>
      <c r="G13" s="70" t="s">
        <v>257</v>
      </c>
      <c r="H13" s="68">
        <v>1429</v>
      </c>
      <c r="I13" s="69">
        <v>4203.97</v>
      </c>
      <c r="J13" s="70" t="s">
        <v>258</v>
      </c>
      <c r="K13" s="68">
        <v>5998</v>
      </c>
      <c r="L13" s="71">
        <v>4207.0200000000004</v>
      </c>
      <c r="M13" s="70" t="s">
        <v>259</v>
      </c>
    </row>
    <row r="14" spans="1:16" ht="12.75" customHeight="1" x14ac:dyDescent="0.25">
      <c r="A14" s="67" t="s">
        <v>34</v>
      </c>
      <c r="B14" s="68">
        <v>37207</v>
      </c>
      <c r="C14" s="69">
        <v>4728.08</v>
      </c>
      <c r="D14" s="70" t="s">
        <v>260</v>
      </c>
      <c r="E14" s="68">
        <v>33708</v>
      </c>
      <c r="F14" s="69">
        <v>4728.28</v>
      </c>
      <c r="G14" s="70" t="s">
        <v>261</v>
      </c>
      <c r="H14" s="68">
        <v>613</v>
      </c>
      <c r="I14" s="69">
        <v>4731.83</v>
      </c>
      <c r="J14" s="70" t="s">
        <v>262</v>
      </c>
      <c r="K14" s="68">
        <v>2886</v>
      </c>
      <c r="L14" s="71">
        <v>4724.93</v>
      </c>
      <c r="M14" s="70" t="s">
        <v>263</v>
      </c>
      <c r="P14" s="143" t="s">
        <v>89</v>
      </c>
    </row>
    <row r="15" spans="1:16" ht="12.75" customHeight="1" x14ac:dyDescent="0.25">
      <c r="A15" s="67" t="s">
        <v>35</v>
      </c>
      <c r="B15" s="68">
        <v>38225</v>
      </c>
      <c r="C15" s="69">
        <v>5435.47</v>
      </c>
      <c r="D15" s="70" t="s">
        <v>264</v>
      </c>
      <c r="E15" s="68">
        <v>34428</v>
      </c>
      <c r="F15" s="69">
        <v>5436.73</v>
      </c>
      <c r="G15" s="70" t="s">
        <v>265</v>
      </c>
      <c r="H15" s="68">
        <v>581</v>
      </c>
      <c r="I15" s="69">
        <v>5418.44</v>
      </c>
      <c r="J15" s="70" t="s">
        <v>266</v>
      </c>
      <c r="K15" s="68">
        <v>3216</v>
      </c>
      <c r="L15" s="71">
        <v>5425.05</v>
      </c>
      <c r="M15" s="70" t="s">
        <v>267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16347</v>
      </c>
      <c r="C16" s="69">
        <v>6385.46</v>
      </c>
      <c r="D16" s="70" t="s">
        <v>268</v>
      </c>
      <c r="E16" s="68">
        <v>15047</v>
      </c>
      <c r="F16" s="69">
        <v>6393.37</v>
      </c>
      <c r="G16" s="70" t="s">
        <v>269</v>
      </c>
      <c r="H16" s="68">
        <v>221</v>
      </c>
      <c r="I16" s="69">
        <v>6385.37</v>
      </c>
      <c r="J16" s="70" t="s">
        <v>270</v>
      </c>
      <c r="K16" s="68">
        <v>1079</v>
      </c>
      <c r="L16" s="71">
        <v>6275.16</v>
      </c>
      <c r="M16" s="70" t="s">
        <v>271</v>
      </c>
    </row>
    <row r="17" spans="1:13" ht="12.75" customHeight="1" x14ac:dyDescent="0.25">
      <c r="A17" s="67" t="s">
        <v>37</v>
      </c>
      <c r="B17" s="68">
        <v>6298</v>
      </c>
      <c r="C17" s="69">
        <v>7444.78</v>
      </c>
      <c r="D17" s="70" t="s">
        <v>272</v>
      </c>
      <c r="E17" s="68">
        <v>5995</v>
      </c>
      <c r="F17" s="69">
        <v>7447.32</v>
      </c>
      <c r="G17" s="70" t="s">
        <v>273</v>
      </c>
      <c r="H17" s="68">
        <v>68</v>
      </c>
      <c r="I17" s="69">
        <v>7412.31</v>
      </c>
      <c r="J17" s="70" t="s">
        <v>274</v>
      </c>
      <c r="K17" s="68">
        <v>235</v>
      </c>
      <c r="L17" s="71">
        <v>7389.36</v>
      </c>
      <c r="M17" s="70" t="s">
        <v>275</v>
      </c>
    </row>
    <row r="18" spans="1:13" ht="12.75" customHeight="1" x14ac:dyDescent="0.25">
      <c r="A18" s="67" t="s">
        <v>38</v>
      </c>
      <c r="B18" s="68">
        <v>6805</v>
      </c>
      <c r="C18" s="69">
        <v>9244.42</v>
      </c>
      <c r="D18" s="70" t="s">
        <v>276</v>
      </c>
      <c r="E18" s="68">
        <v>6654</v>
      </c>
      <c r="F18" s="69">
        <v>9244.02</v>
      </c>
      <c r="G18" s="70" t="s">
        <v>277</v>
      </c>
      <c r="H18" s="68">
        <v>33</v>
      </c>
      <c r="I18" s="69">
        <v>9049.4</v>
      </c>
      <c r="J18" s="70" t="s">
        <v>135</v>
      </c>
      <c r="K18" s="68">
        <v>118</v>
      </c>
      <c r="L18" s="71">
        <v>9321.26</v>
      </c>
      <c r="M18" s="70" t="s">
        <v>278</v>
      </c>
    </row>
    <row r="19" spans="1:13" ht="11.25" customHeight="1" x14ac:dyDescent="0.25">
      <c r="A19" s="72" t="s">
        <v>1</v>
      </c>
      <c r="B19" s="73">
        <v>971613</v>
      </c>
      <c r="C19" s="74">
        <v>2831.61</v>
      </c>
      <c r="D19" s="75" t="s">
        <v>197</v>
      </c>
      <c r="E19" s="73">
        <v>679694</v>
      </c>
      <c r="F19" s="74">
        <v>3084.13</v>
      </c>
      <c r="G19" s="75" t="s">
        <v>194</v>
      </c>
      <c r="H19" s="73">
        <v>103774</v>
      </c>
      <c r="I19" s="74">
        <v>2148</v>
      </c>
      <c r="J19" s="75" t="s">
        <v>195</v>
      </c>
      <c r="K19" s="73">
        <v>188145</v>
      </c>
      <c r="L19" s="76">
        <v>2296.4299999999998</v>
      </c>
      <c r="M19" s="75" t="s">
        <v>196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srpnja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141</v>
      </c>
      <c r="C5" s="69">
        <v>392.44</v>
      </c>
      <c r="D5" s="70" t="s">
        <v>279</v>
      </c>
      <c r="E5" s="68">
        <v>42</v>
      </c>
      <c r="F5" s="69">
        <v>316.81</v>
      </c>
      <c r="G5" s="70" t="s">
        <v>160</v>
      </c>
      <c r="H5" s="68">
        <v>1</v>
      </c>
      <c r="I5" s="69">
        <v>378.47</v>
      </c>
      <c r="J5" s="70" t="s">
        <v>136</v>
      </c>
      <c r="K5" s="68">
        <v>98</v>
      </c>
      <c r="L5" s="71">
        <v>424.99</v>
      </c>
      <c r="M5" s="70" t="s">
        <v>280</v>
      </c>
    </row>
    <row r="6" spans="1:13" ht="12.75" customHeight="1" x14ac:dyDescent="0.25">
      <c r="A6" s="67" t="s">
        <v>26</v>
      </c>
      <c r="B6" s="68">
        <v>10500</v>
      </c>
      <c r="C6" s="69">
        <v>775.9</v>
      </c>
      <c r="D6" s="70" t="s">
        <v>281</v>
      </c>
      <c r="E6" s="68">
        <v>7527</v>
      </c>
      <c r="F6" s="69">
        <v>771.87</v>
      </c>
      <c r="G6" s="70" t="s">
        <v>282</v>
      </c>
      <c r="H6" s="68">
        <v>204</v>
      </c>
      <c r="I6" s="69">
        <v>792.48</v>
      </c>
      <c r="J6" s="70" t="s">
        <v>161</v>
      </c>
      <c r="K6" s="68">
        <v>2769</v>
      </c>
      <c r="L6" s="71">
        <v>785.62</v>
      </c>
      <c r="M6" s="70" t="s">
        <v>283</v>
      </c>
    </row>
    <row r="7" spans="1:13" ht="12.75" customHeight="1" x14ac:dyDescent="0.25">
      <c r="A7" s="67" t="s">
        <v>27</v>
      </c>
      <c r="B7" s="68">
        <v>9111</v>
      </c>
      <c r="C7" s="69">
        <v>1267.4000000000001</v>
      </c>
      <c r="D7" s="70" t="s">
        <v>284</v>
      </c>
      <c r="E7" s="68">
        <v>4376</v>
      </c>
      <c r="F7" s="69">
        <v>1266.02</v>
      </c>
      <c r="G7" s="70" t="s">
        <v>285</v>
      </c>
      <c r="H7" s="68">
        <v>412</v>
      </c>
      <c r="I7" s="69">
        <v>1294.23</v>
      </c>
      <c r="J7" s="70" t="s">
        <v>286</v>
      </c>
      <c r="K7" s="68">
        <v>4323</v>
      </c>
      <c r="L7" s="71">
        <v>1266.23</v>
      </c>
      <c r="M7" s="70" t="s">
        <v>287</v>
      </c>
    </row>
    <row r="8" spans="1:13" ht="12.75" customHeight="1" x14ac:dyDescent="0.25">
      <c r="A8" s="67" t="s">
        <v>28</v>
      </c>
      <c r="B8" s="68">
        <v>16183</v>
      </c>
      <c r="C8" s="69">
        <v>1783.08</v>
      </c>
      <c r="D8" s="70" t="s">
        <v>127</v>
      </c>
      <c r="E8" s="68">
        <v>9345</v>
      </c>
      <c r="F8" s="69">
        <v>1788.77</v>
      </c>
      <c r="G8" s="70" t="s">
        <v>170</v>
      </c>
      <c r="H8" s="68">
        <v>908</v>
      </c>
      <c r="I8" s="69">
        <v>1798.26</v>
      </c>
      <c r="J8" s="70" t="s">
        <v>288</v>
      </c>
      <c r="K8" s="68">
        <v>5930</v>
      </c>
      <c r="L8" s="71">
        <v>1771.78</v>
      </c>
      <c r="M8" s="70" t="s">
        <v>289</v>
      </c>
    </row>
    <row r="9" spans="1:13" ht="12.75" customHeight="1" x14ac:dyDescent="0.25">
      <c r="A9" s="67" t="s">
        <v>29</v>
      </c>
      <c r="B9" s="68">
        <v>63408</v>
      </c>
      <c r="C9" s="69">
        <v>2224.66</v>
      </c>
      <c r="D9" s="70" t="s">
        <v>290</v>
      </c>
      <c r="E9" s="68">
        <v>40663</v>
      </c>
      <c r="F9" s="69">
        <v>2232.9499999999998</v>
      </c>
      <c r="G9" s="70" t="s">
        <v>291</v>
      </c>
      <c r="H9" s="68">
        <v>3725</v>
      </c>
      <c r="I9" s="69">
        <v>2206.21</v>
      </c>
      <c r="J9" s="70" t="s">
        <v>292</v>
      </c>
      <c r="K9" s="68">
        <v>19020</v>
      </c>
      <c r="L9" s="71">
        <v>2210.56</v>
      </c>
      <c r="M9" s="70" t="s">
        <v>293</v>
      </c>
    </row>
    <row r="10" spans="1:13" ht="12.75" customHeight="1" x14ac:dyDescent="0.25">
      <c r="A10" s="67" t="s">
        <v>30</v>
      </c>
      <c r="B10" s="68">
        <v>45928</v>
      </c>
      <c r="C10" s="69">
        <v>2785.15</v>
      </c>
      <c r="D10" s="70" t="s">
        <v>294</v>
      </c>
      <c r="E10" s="68">
        <v>36349</v>
      </c>
      <c r="F10" s="69">
        <v>2800.05</v>
      </c>
      <c r="G10" s="70" t="s">
        <v>295</v>
      </c>
      <c r="H10" s="68">
        <v>2215</v>
      </c>
      <c r="I10" s="69">
        <v>2797.85</v>
      </c>
      <c r="J10" s="70" t="s">
        <v>296</v>
      </c>
      <c r="K10" s="68">
        <v>7364</v>
      </c>
      <c r="L10" s="71">
        <v>2707.84</v>
      </c>
      <c r="M10" s="70" t="s">
        <v>297</v>
      </c>
    </row>
    <row r="11" spans="1:13" ht="12.75" customHeight="1" x14ac:dyDescent="0.25">
      <c r="A11" s="67" t="s">
        <v>31</v>
      </c>
      <c r="B11" s="68">
        <v>33019</v>
      </c>
      <c r="C11" s="69">
        <v>3242.23</v>
      </c>
      <c r="D11" s="70" t="s">
        <v>298</v>
      </c>
      <c r="E11" s="68">
        <v>28248</v>
      </c>
      <c r="F11" s="69">
        <v>3244.24</v>
      </c>
      <c r="G11" s="70" t="s">
        <v>299</v>
      </c>
      <c r="H11" s="68">
        <v>1272</v>
      </c>
      <c r="I11" s="69">
        <v>3241.09</v>
      </c>
      <c r="J11" s="70" t="s">
        <v>300</v>
      </c>
      <c r="K11" s="68">
        <v>3499</v>
      </c>
      <c r="L11" s="71">
        <v>3226.41</v>
      </c>
      <c r="M11" s="70" t="s">
        <v>301</v>
      </c>
    </row>
    <row r="12" spans="1:13" ht="12.75" customHeight="1" x14ac:dyDescent="0.25">
      <c r="A12" s="67" t="s">
        <v>32</v>
      </c>
      <c r="B12" s="68">
        <v>25396</v>
      </c>
      <c r="C12" s="69">
        <v>3731.87</v>
      </c>
      <c r="D12" s="70" t="s">
        <v>302</v>
      </c>
      <c r="E12" s="68">
        <v>22618</v>
      </c>
      <c r="F12" s="69">
        <v>3733.06</v>
      </c>
      <c r="G12" s="70" t="s">
        <v>303</v>
      </c>
      <c r="H12" s="68">
        <v>901</v>
      </c>
      <c r="I12" s="69">
        <v>3711.19</v>
      </c>
      <c r="J12" s="70" t="s">
        <v>304</v>
      </c>
      <c r="K12" s="68">
        <v>1877</v>
      </c>
      <c r="L12" s="71">
        <v>3727.46</v>
      </c>
      <c r="M12" s="70" t="s">
        <v>305</v>
      </c>
    </row>
    <row r="13" spans="1:13" ht="12.75" customHeight="1" x14ac:dyDescent="0.25">
      <c r="A13" s="67" t="s">
        <v>33</v>
      </c>
      <c r="B13" s="68">
        <v>19417</v>
      </c>
      <c r="C13" s="69">
        <v>4219.96</v>
      </c>
      <c r="D13" s="70" t="s">
        <v>306</v>
      </c>
      <c r="E13" s="68">
        <v>17391</v>
      </c>
      <c r="F13" s="69">
        <v>4222.83</v>
      </c>
      <c r="G13" s="70" t="s">
        <v>307</v>
      </c>
      <c r="H13" s="68">
        <v>549</v>
      </c>
      <c r="I13" s="69">
        <v>4199.1099999999997</v>
      </c>
      <c r="J13" s="70" t="s">
        <v>308</v>
      </c>
      <c r="K13" s="68">
        <v>1477</v>
      </c>
      <c r="L13" s="71">
        <v>4193.9399999999996</v>
      </c>
      <c r="M13" s="70" t="s">
        <v>309</v>
      </c>
    </row>
    <row r="14" spans="1:13" ht="12.75" customHeight="1" x14ac:dyDescent="0.25">
      <c r="A14" s="67" t="s">
        <v>34</v>
      </c>
      <c r="B14" s="68">
        <v>10503</v>
      </c>
      <c r="C14" s="69">
        <v>4727.7</v>
      </c>
      <c r="D14" s="70" t="s">
        <v>162</v>
      </c>
      <c r="E14" s="68">
        <v>9676</v>
      </c>
      <c r="F14" s="69">
        <v>4728.12</v>
      </c>
      <c r="G14" s="70" t="s">
        <v>310</v>
      </c>
      <c r="H14" s="68">
        <v>238</v>
      </c>
      <c r="I14" s="69">
        <v>4725.01</v>
      </c>
      <c r="J14" s="70" t="s">
        <v>311</v>
      </c>
      <c r="K14" s="68">
        <v>589</v>
      </c>
      <c r="L14" s="71">
        <v>4721.78</v>
      </c>
      <c r="M14" s="70" t="s">
        <v>312</v>
      </c>
    </row>
    <row r="15" spans="1:13" ht="12.75" customHeight="1" x14ac:dyDescent="0.25">
      <c r="A15" s="67" t="s">
        <v>35</v>
      </c>
      <c r="B15" s="68">
        <v>10808</v>
      </c>
      <c r="C15" s="69">
        <v>5433.21</v>
      </c>
      <c r="D15" s="70" t="s">
        <v>313</v>
      </c>
      <c r="E15" s="68">
        <v>10041</v>
      </c>
      <c r="F15" s="69">
        <v>5435.24</v>
      </c>
      <c r="G15" s="70" t="s">
        <v>314</v>
      </c>
      <c r="H15" s="68">
        <v>190</v>
      </c>
      <c r="I15" s="69">
        <v>5424.72</v>
      </c>
      <c r="J15" s="70" t="s">
        <v>163</v>
      </c>
      <c r="K15" s="68">
        <v>577</v>
      </c>
      <c r="L15" s="71">
        <v>5400.7</v>
      </c>
      <c r="M15" s="70" t="s">
        <v>315</v>
      </c>
    </row>
    <row r="16" spans="1:13" ht="12.75" customHeight="1" x14ac:dyDescent="0.25">
      <c r="A16" s="67" t="s">
        <v>36</v>
      </c>
      <c r="B16" s="68">
        <v>4809</v>
      </c>
      <c r="C16" s="69">
        <v>6400.89</v>
      </c>
      <c r="D16" s="70" t="s">
        <v>316</v>
      </c>
      <c r="E16" s="68">
        <v>4582</v>
      </c>
      <c r="F16" s="69">
        <v>6409.54</v>
      </c>
      <c r="G16" s="70" t="s">
        <v>317</v>
      </c>
      <c r="H16" s="68">
        <v>88</v>
      </c>
      <c r="I16" s="69">
        <v>6365.35</v>
      </c>
      <c r="J16" s="70" t="s">
        <v>318</v>
      </c>
      <c r="K16" s="68">
        <v>139</v>
      </c>
      <c r="L16" s="71">
        <v>6138.21</v>
      </c>
      <c r="M16" s="70" t="s">
        <v>165</v>
      </c>
    </row>
    <row r="17" spans="1:13" ht="12.75" customHeight="1" x14ac:dyDescent="0.25">
      <c r="A17" s="67" t="s">
        <v>37</v>
      </c>
      <c r="B17" s="68">
        <v>1468</v>
      </c>
      <c r="C17" s="69">
        <v>7420.78</v>
      </c>
      <c r="D17" s="70" t="s">
        <v>319</v>
      </c>
      <c r="E17" s="68">
        <v>1423</v>
      </c>
      <c r="F17" s="69">
        <v>7422.1</v>
      </c>
      <c r="G17" s="70" t="s">
        <v>320</v>
      </c>
      <c r="H17" s="68">
        <v>33</v>
      </c>
      <c r="I17" s="69">
        <v>7410.75</v>
      </c>
      <c r="J17" s="70" t="s">
        <v>321</v>
      </c>
      <c r="K17" s="68">
        <v>12</v>
      </c>
      <c r="L17" s="71">
        <v>7291.58</v>
      </c>
      <c r="M17" s="70" t="s">
        <v>106</v>
      </c>
    </row>
    <row r="18" spans="1:13" ht="12.75" customHeight="1" x14ac:dyDescent="0.25">
      <c r="A18" s="67" t="s">
        <v>38</v>
      </c>
      <c r="B18" s="68">
        <v>766</v>
      </c>
      <c r="C18" s="69">
        <v>8400.93</v>
      </c>
      <c r="D18" s="70" t="s">
        <v>322</v>
      </c>
      <c r="E18" s="68">
        <v>749</v>
      </c>
      <c r="F18" s="69">
        <v>8393.5</v>
      </c>
      <c r="G18" s="70" t="s">
        <v>323</v>
      </c>
      <c r="H18" s="68">
        <v>16</v>
      </c>
      <c r="I18" s="69">
        <v>8672.9699999999993</v>
      </c>
      <c r="J18" s="70" t="s">
        <v>137</v>
      </c>
      <c r="K18" s="68">
        <v>1</v>
      </c>
      <c r="L18" s="71">
        <v>9615.0300000000007</v>
      </c>
      <c r="M18" s="70" t="s">
        <v>104</v>
      </c>
    </row>
    <row r="19" spans="1:13" ht="11.25" customHeight="1" x14ac:dyDescent="0.25">
      <c r="A19" s="72" t="s">
        <v>1</v>
      </c>
      <c r="B19" s="73">
        <v>251457</v>
      </c>
      <c r="C19" s="74">
        <v>3013.79</v>
      </c>
      <c r="D19" s="75" t="s">
        <v>324</v>
      </c>
      <c r="E19" s="73">
        <v>193030</v>
      </c>
      <c r="F19" s="74">
        <v>3194.92</v>
      </c>
      <c r="G19" s="75" t="s">
        <v>325</v>
      </c>
      <c r="H19" s="73">
        <v>10752</v>
      </c>
      <c r="I19" s="74">
        <v>2754.27</v>
      </c>
      <c r="J19" s="75" t="s">
        <v>326</v>
      </c>
      <c r="K19" s="73">
        <v>47675</v>
      </c>
      <c r="L19" s="76">
        <v>2338.98</v>
      </c>
      <c r="M19" s="75" t="s">
        <v>327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srpnja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3404</v>
      </c>
      <c r="C5" s="69">
        <v>325.58</v>
      </c>
      <c r="D5" s="70" t="s">
        <v>328</v>
      </c>
      <c r="E5" s="68">
        <v>909</v>
      </c>
      <c r="F5" s="69">
        <v>296.61</v>
      </c>
      <c r="G5" s="70" t="s">
        <v>329</v>
      </c>
      <c r="H5" s="68">
        <v>1930</v>
      </c>
      <c r="I5" s="69">
        <v>338.52</v>
      </c>
      <c r="J5" s="70" t="s">
        <v>330</v>
      </c>
      <c r="K5" s="68">
        <v>565</v>
      </c>
      <c r="L5" s="71">
        <v>327.97</v>
      </c>
      <c r="M5" s="70" t="s">
        <v>331</v>
      </c>
    </row>
    <row r="6" spans="1:13" ht="12.75" customHeight="1" x14ac:dyDescent="0.25">
      <c r="A6" s="67" t="s">
        <v>26</v>
      </c>
      <c r="B6" s="68">
        <v>14168</v>
      </c>
      <c r="C6" s="69">
        <v>824.6</v>
      </c>
      <c r="D6" s="70" t="s">
        <v>332</v>
      </c>
      <c r="E6" s="68">
        <v>2679</v>
      </c>
      <c r="F6" s="69">
        <v>855.22</v>
      </c>
      <c r="G6" s="70" t="s">
        <v>333</v>
      </c>
      <c r="H6" s="68">
        <v>4016</v>
      </c>
      <c r="I6" s="69">
        <v>817.16</v>
      </c>
      <c r="J6" s="70" t="s">
        <v>334</v>
      </c>
      <c r="K6" s="68">
        <v>7473</v>
      </c>
      <c r="L6" s="71">
        <v>817.62</v>
      </c>
      <c r="M6" s="70" t="s">
        <v>335</v>
      </c>
    </row>
    <row r="7" spans="1:13" ht="12.75" customHeight="1" x14ac:dyDescent="0.25">
      <c r="A7" s="67" t="s">
        <v>27</v>
      </c>
      <c r="B7" s="68">
        <v>86480</v>
      </c>
      <c r="C7" s="69">
        <v>1237.56</v>
      </c>
      <c r="D7" s="70" t="s">
        <v>336</v>
      </c>
      <c r="E7" s="68">
        <v>44383</v>
      </c>
      <c r="F7" s="69">
        <v>1236.45</v>
      </c>
      <c r="G7" s="70" t="s">
        <v>337</v>
      </c>
      <c r="H7" s="68">
        <v>13289</v>
      </c>
      <c r="I7" s="69">
        <v>1285.52</v>
      </c>
      <c r="J7" s="70" t="s">
        <v>338</v>
      </c>
      <c r="K7" s="68">
        <v>28808</v>
      </c>
      <c r="L7" s="71">
        <v>1217.1600000000001</v>
      </c>
      <c r="M7" s="70" t="s">
        <v>166</v>
      </c>
    </row>
    <row r="8" spans="1:13" ht="12.75" customHeight="1" x14ac:dyDescent="0.25">
      <c r="A8" s="67" t="s">
        <v>28</v>
      </c>
      <c r="B8" s="68">
        <v>135343</v>
      </c>
      <c r="C8" s="69">
        <v>1765.82</v>
      </c>
      <c r="D8" s="70" t="s">
        <v>167</v>
      </c>
      <c r="E8" s="68">
        <v>81596</v>
      </c>
      <c r="F8" s="69">
        <v>1771.59</v>
      </c>
      <c r="G8" s="70" t="s">
        <v>168</v>
      </c>
      <c r="H8" s="68">
        <v>28513</v>
      </c>
      <c r="I8" s="69">
        <v>1765.01</v>
      </c>
      <c r="J8" s="70" t="s">
        <v>339</v>
      </c>
      <c r="K8" s="68">
        <v>25234</v>
      </c>
      <c r="L8" s="71">
        <v>1748.06</v>
      </c>
      <c r="M8" s="70" t="s">
        <v>340</v>
      </c>
    </row>
    <row r="9" spans="1:13" ht="12.75" customHeight="1" x14ac:dyDescent="0.25">
      <c r="A9" s="67" t="s">
        <v>29</v>
      </c>
      <c r="B9" s="68">
        <v>132491</v>
      </c>
      <c r="C9" s="69">
        <v>2248.61</v>
      </c>
      <c r="D9" s="70" t="s">
        <v>341</v>
      </c>
      <c r="E9" s="68">
        <v>80629</v>
      </c>
      <c r="F9" s="69">
        <v>2257.14</v>
      </c>
      <c r="G9" s="70" t="s">
        <v>342</v>
      </c>
      <c r="H9" s="68">
        <v>22595</v>
      </c>
      <c r="I9" s="69">
        <v>2249.4</v>
      </c>
      <c r="J9" s="70" t="s">
        <v>343</v>
      </c>
      <c r="K9" s="68">
        <v>29267</v>
      </c>
      <c r="L9" s="71">
        <v>2224.5100000000002</v>
      </c>
      <c r="M9" s="70" t="s">
        <v>344</v>
      </c>
    </row>
    <row r="10" spans="1:13" ht="12.75" customHeight="1" x14ac:dyDescent="0.25">
      <c r="A10" s="67" t="s">
        <v>30</v>
      </c>
      <c r="B10" s="68">
        <v>104759</v>
      </c>
      <c r="C10" s="69">
        <v>2752.07</v>
      </c>
      <c r="D10" s="70" t="s">
        <v>345</v>
      </c>
      <c r="E10" s="68">
        <v>71931</v>
      </c>
      <c r="F10" s="69">
        <v>2756.91</v>
      </c>
      <c r="G10" s="70" t="s">
        <v>346</v>
      </c>
      <c r="H10" s="68">
        <v>12704</v>
      </c>
      <c r="I10" s="69">
        <v>2762.32</v>
      </c>
      <c r="J10" s="70" t="s">
        <v>347</v>
      </c>
      <c r="K10" s="68">
        <v>20124</v>
      </c>
      <c r="L10" s="71">
        <v>2728.28</v>
      </c>
      <c r="M10" s="70" t="s">
        <v>348</v>
      </c>
    </row>
    <row r="11" spans="1:13" ht="12.75" customHeight="1" x14ac:dyDescent="0.25">
      <c r="A11" s="67" t="s">
        <v>31</v>
      </c>
      <c r="B11" s="68">
        <v>74147</v>
      </c>
      <c r="C11" s="69">
        <v>3229.92</v>
      </c>
      <c r="D11" s="70" t="s">
        <v>349</v>
      </c>
      <c r="E11" s="68">
        <v>56529</v>
      </c>
      <c r="F11" s="69">
        <v>3234.42</v>
      </c>
      <c r="G11" s="70" t="s">
        <v>350</v>
      </c>
      <c r="H11" s="68">
        <v>5925</v>
      </c>
      <c r="I11" s="69">
        <v>3195.31</v>
      </c>
      <c r="J11" s="70" t="s">
        <v>351</v>
      </c>
      <c r="K11" s="68">
        <v>11693</v>
      </c>
      <c r="L11" s="71">
        <v>3225.71</v>
      </c>
      <c r="M11" s="70" t="s">
        <v>352</v>
      </c>
    </row>
    <row r="12" spans="1:13" ht="12.75" customHeight="1" x14ac:dyDescent="0.25">
      <c r="A12" s="67" t="s">
        <v>32</v>
      </c>
      <c r="B12" s="68">
        <v>51193</v>
      </c>
      <c r="C12" s="69">
        <v>3735.52</v>
      </c>
      <c r="D12" s="70" t="s">
        <v>353</v>
      </c>
      <c r="E12" s="68">
        <v>42405</v>
      </c>
      <c r="F12" s="69">
        <v>3738.43</v>
      </c>
      <c r="G12" s="70" t="s">
        <v>354</v>
      </c>
      <c r="H12" s="68">
        <v>2219</v>
      </c>
      <c r="I12" s="69">
        <v>3710.02</v>
      </c>
      <c r="J12" s="70" t="s">
        <v>169</v>
      </c>
      <c r="K12" s="68">
        <v>6569</v>
      </c>
      <c r="L12" s="71">
        <v>3725.39</v>
      </c>
      <c r="M12" s="70" t="s">
        <v>355</v>
      </c>
    </row>
    <row r="13" spans="1:13" ht="12.75" customHeight="1" x14ac:dyDescent="0.25">
      <c r="A13" s="67" t="s">
        <v>33</v>
      </c>
      <c r="B13" s="68">
        <v>41643</v>
      </c>
      <c r="C13" s="69">
        <v>4232.6099999999997</v>
      </c>
      <c r="D13" s="70" t="s">
        <v>271</v>
      </c>
      <c r="E13" s="68">
        <v>36242</v>
      </c>
      <c r="F13" s="69">
        <v>4235.8900000000003</v>
      </c>
      <c r="G13" s="70" t="s">
        <v>356</v>
      </c>
      <c r="H13" s="68">
        <v>880</v>
      </c>
      <c r="I13" s="69">
        <v>4207</v>
      </c>
      <c r="J13" s="70" t="s">
        <v>357</v>
      </c>
      <c r="K13" s="68">
        <v>4521</v>
      </c>
      <c r="L13" s="71">
        <v>4211.29</v>
      </c>
      <c r="M13" s="70" t="s">
        <v>358</v>
      </c>
    </row>
    <row r="14" spans="1:13" ht="12.75" customHeight="1" x14ac:dyDescent="0.25">
      <c r="A14" s="67" t="s">
        <v>34</v>
      </c>
      <c r="B14" s="68">
        <v>26704</v>
      </c>
      <c r="C14" s="69">
        <v>4728.2299999999996</v>
      </c>
      <c r="D14" s="70" t="s">
        <v>359</v>
      </c>
      <c r="E14" s="68">
        <v>24032</v>
      </c>
      <c r="F14" s="69">
        <v>4728.3500000000004</v>
      </c>
      <c r="G14" s="70" t="s">
        <v>360</v>
      </c>
      <c r="H14" s="68">
        <v>375</v>
      </c>
      <c r="I14" s="69">
        <v>4736.16</v>
      </c>
      <c r="J14" s="70" t="s">
        <v>361</v>
      </c>
      <c r="K14" s="68">
        <v>2297</v>
      </c>
      <c r="L14" s="71">
        <v>4725.74</v>
      </c>
      <c r="M14" s="70" t="s">
        <v>362</v>
      </c>
    </row>
    <row r="15" spans="1:13" ht="12.75" customHeight="1" x14ac:dyDescent="0.25">
      <c r="A15" s="67" t="s">
        <v>35</v>
      </c>
      <c r="B15" s="68">
        <v>27417</v>
      </c>
      <c r="C15" s="69">
        <v>5436.36</v>
      </c>
      <c r="D15" s="70" t="s">
        <v>363</v>
      </c>
      <c r="E15" s="68">
        <v>24387</v>
      </c>
      <c r="F15" s="69">
        <v>5437.35</v>
      </c>
      <c r="G15" s="70" t="s">
        <v>364</v>
      </c>
      <c r="H15" s="68">
        <v>391</v>
      </c>
      <c r="I15" s="69">
        <v>5415.39</v>
      </c>
      <c r="J15" s="70" t="s">
        <v>365</v>
      </c>
      <c r="K15" s="68">
        <v>2639</v>
      </c>
      <c r="L15" s="71">
        <v>5430.37</v>
      </c>
      <c r="M15" s="70" t="s">
        <v>366</v>
      </c>
    </row>
    <row r="16" spans="1:13" ht="12.75" customHeight="1" x14ac:dyDescent="0.25">
      <c r="A16" s="67" t="s">
        <v>36</v>
      </c>
      <c r="B16" s="68">
        <v>11538</v>
      </c>
      <c r="C16" s="69">
        <v>6379.03</v>
      </c>
      <c r="D16" s="70" t="s">
        <v>367</v>
      </c>
      <c r="E16" s="68">
        <v>10465</v>
      </c>
      <c r="F16" s="69">
        <v>6386.29</v>
      </c>
      <c r="G16" s="70" t="s">
        <v>368</v>
      </c>
      <c r="H16" s="68">
        <v>133</v>
      </c>
      <c r="I16" s="69">
        <v>6398.61</v>
      </c>
      <c r="J16" s="70" t="s">
        <v>369</v>
      </c>
      <c r="K16" s="68">
        <v>940</v>
      </c>
      <c r="L16" s="71">
        <v>6295.41</v>
      </c>
      <c r="M16" s="70" t="s">
        <v>370</v>
      </c>
    </row>
    <row r="17" spans="1:13" ht="12.75" customHeight="1" x14ac:dyDescent="0.25">
      <c r="A17" s="67" t="s">
        <v>37</v>
      </c>
      <c r="B17" s="68">
        <v>4830</v>
      </c>
      <c r="C17" s="69">
        <v>7452.08</v>
      </c>
      <c r="D17" s="70" t="s">
        <v>371</v>
      </c>
      <c r="E17" s="68">
        <v>4572</v>
      </c>
      <c r="F17" s="69">
        <v>7455.18</v>
      </c>
      <c r="G17" s="70" t="s">
        <v>372</v>
      </c>
      <c r="H17" s="68">
        <v>35</v>
      </c>
      <c r="I17" s="69">
        <v>7413.79</v>
      </c>
      <c r="J17" s="70" t="s">
        <v>128</v>
      </c>
      <c r="K17" s="68">
        <v>223</v>
      </c>
      <c r="L17" s="71">
        <v>7394.62</v>
      </c>
      <c r="M17" s="70" t="s">
        <v>373</v>
      </c>
    </row>
    <row r="18" spans="1:13" ht="12.75" customHeight="1" x14ac:dyDescent="0.25">
      <c r="A18" s="67" t="s">
        <v>38</v>
      </c>
      <c r="B18" s="68">
        <v>6039</v>
      </c>
      <c r="C18" s="69">
        <v>9351.41</v>
      </c>
      <c r="D18" s="70" t="s">
        <v>374</v>
      </c>
      <c r="E18" s="68">
        <v>5905</v>
      </c>
      <c r="F18" s="69">
        <v>9351.9</v>
      </c>
      <c r="G18" s="70" t="s">
        <v>375</v>
      </c>
      <c r="H18" s="68">
        <v>17</v>
      </c>
      <c r="I18" s="69">
        <v>9403.7000000000007</v>
      </c>
      <c r="J18" s="70" t="s">
        <v>120</v>
      </c>
      <c r="K18" s="68">
        <v>117</v>
      </c>
      <c r="L18" s="71">
        <v>9318.75</v>
      </c>
      <c r="M18" s="70" t="s">
        <v>376</v>
      </c>
    </row>
    <row r="19" spans="1:13" ht="11.25" customHeight="1" x14ac:dyDescent="0.25">
      <c r="A19" s="72" t="s">
        <v>1</v>
      </c>
      <c r="B19" s="73">
        <v>720156</v>
      </c>
      <c r="C19" s="74">
        <v>2768</v>
      </c>
      <c r="D19" s="75" t="s">
        <v>377</v>
      </c>
      <c r="E19" s="73">
        <v>486664</v>
      </c>
      <c r="F19" s="74">
        <v>3040.18</v>
      </c>
      <c r="G19" s="75" t="s">
        <v>378</v>
      </c>
      <c r="H19" s="73">
        <v>93022</v>
      </c>
      <c r="I19" s="74">
        <v>2077.92</v>
      </c>
      <c r="J19" s="75" t="s">
        <v>379</v>
      </c>
      <c r="K19" s="73">
        <v>140470</v>
      </c>
      <c r="L19" s="76">
        <v>2281.9899999999998</v>
      </c>
      <c r="M19" s="75" t="s">
        <v>380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J14" sqref="J14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228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8396</v>
      </c>
      <c r="D7" s="145">
        <v>4381.4799999999996</v>
      </c>
      <c r="E7" s="118" t="s">
        <v>381</v>
      </c>
      <c r="F7" s="94">
        <v>32</v>
      </c>
    </row>
    <row r="8" spans="1:9" ht="49.5" customHeight="1" x14ac:dyDescent="0.2">
      <c r="A8" s="203"/>
      <c r="B8" s="99" t="s">
        <v>47</v>
      </c>
      <c r="C8" s="144">
        <v>8493</v>
      </c>
      <c r="D8" s="145">
        <v>4288.21</v>
      </c>
      <c r="E8" s="118" t="s">
        <v>382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574</v>
      </c>
      <c r="D9" s="147">
        <v>4178.53</v>
      </c>
      <c r="E9" s="117" t="s">
        <v>383</v>
      </c>
      <c r="F9" s="94">
        <v>31</v>
      </c>
    </row>
    <row r="10" spans="1:9" ht="21.75" customHeight="1" x14ac:dyDescent="0.2">
      <c r="A10" s="158" t="s">
        <v>49</v>
      </c>
      <c r="B10" s="100" t="s">
        <v>172</v>
      </c>
      <c r="C10" s="146">
        <v>29</v>
      </c>
      <c r="D10" s="147">
        <v>3791.73</v>
      </c>
      <c r="E10" s="117" t="s">
        <v>102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15804</v>
      </c>
      <c r="D11" s="149">
        <v>3914.23</v>
      </c>
      <c r="E11" s="116" t="s">
        <v>384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3682</v>
      </c>
      <c r="D12" s="151">
        <v>2502.4</v>
      </c>
      <c r="E12" s="116" t="s">
        <v>385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2733</v>
      </c>
      <c r="D13" s="151">
        <v>3986.64</v>
      </c>
      <c r="E13" s="116" t="s">
        <v>386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71160</v>
      </c>
      <c r="D14" s="149">
        <v>5949.41</v>
      </c>
      <c r="E14" s="116" t="s">
        <v>387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45184</v>
      </c>
      <c r="D15" s="149">
        <v>2793.56</v>
      </c>
      <c r="E15" s="116" t="s">
        <v>388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5150</v>
      </c>
      <c r="D16" s="151">
        <v>3312.24</v>
      </c>
      <c r="E16" s="117" t="s">
        <v>102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149</v>
      </c>
      <c r="D17" s="155">
        <v>3251.69</v>
      </c>
      <c r="E17" s="116" t="s">
        <v>389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8849</v>
      </c>
      <c r="D18" s="155">
        <v>2938.4</v>
      </c>
      <c r="E18" s="121" t="s">
        <v>390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676</v>
      </c>
      <c r="D19" s="151">
        <v>10067.9</v>
      </c>
      <c r="E19" s="116" t="s">
        <v>391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92</v>
      </c>
      <c r="D20" s="151">
        <v>3362.75</v>
      </c>
      <c r="E20" s="116" t="s">
        <v>121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31</v>
      </c>
      <c r="D21" s="151">
        <v>3767.31</v>
      </c>
      <c r="E21" s="117" t="s">
        <v>102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136</v>
      </c>
      <c r="D22" s="151">
        <v>9185.2199999999993</v>
      </c>
      <c r="E22" s="116" t="s">
        <v>392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254</v>
      </c>
      <c r="D23" s="151">
        <v>3957.86</v>
      </c>
      <c r="E23" s="116" t="s">
        <v>112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860</v>
      </c>
      <c r="D24" s="151">
        <v>3204.86</v>
      </c>
      <c r="E24" s="116" t="s">
        <v>393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182</v>
      </c>
      <c r="D25" s="149">
        <v>2127.41</v>
      </c>
      <c r="E25" s="116" t="s">
        <v>394</v>
      </c>
      <c r="F25" s="94">
        <v>30</v>
      </c>
    </row>
    <row r="26" spans="1:8" ht="15.75" customHeight="1" x14ac:dyDescent="0.2">
      <c r="A26" s="158" t="s">
        <v>171</v>
      </c>
      <c r="B26" s="105" t="s">
        <v>78</v>
      </c>
      <c r="C26" s="152">
        <v>6749</v>
      </c>
      <c r="D26" s="149">
        <v>3293.97</v>
      </c>
      <c r="E26" s="117" t="s">
        <v>395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179183</v>
      </c>
      <c r="D27" s="108" t="s">
        <v>7</v>
      </c>
      <c r="E27" s="108" t="s">
        <v>7</v>
      </c>
    </row>
    <row r="28" spans="1:8" x14ac:dyDescent="0.2">
      <c r="A28" s="201" t="s">
        <v>173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2020-07-20T12:12:18Z</cp:lastPrinted>
  <dcterms:created xsi:type="dcterms:W3CDTF">2018-09-19T07:11:38Z</dcterms:created>
  <dcterms:modified xsi:type="dcterms:W3CDTF">2020-08-20T09:15:36Z</dcterms:modified>
</cp:coreProperties>
</file>