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<sst xmlns="http://schemas.openxmlformats.org/spreadsheetml/2006/main" count="513" uniqueCount="395">
  <si>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</si>
  <si>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</si>
  <si>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</si>
  <si>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</si>
  <si>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</si>
  <si>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</si>
  <si>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</si>
  <si>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</si>
  <si>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</si>
  <si>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</si>
  <si>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</si>
  <si>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</si>
  <si>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</si>
  <si>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</si>
  <si>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</si>
  <si>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</si>
  <si>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</si>
  <si>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</si>
  <si>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</si>
  <si>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</si>
  <si>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</si>
  <si>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</si>
  <si>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</si>
  <si>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</si>
  <si>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</si>
  <si>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</si>
  <si>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</si>
  <si>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</si>
  <si>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</si>
  <si>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</si>
  <si>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</si>
  <si>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</si>
  <si>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</si>
  <si>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</si>
  <si>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</si>
  <si>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</si>
  <si>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</si>
  <si>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</si>
  <si>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</si>
  <si>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</si>
  <si>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</si>
  <si>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</si>
  <si>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</si>
  <si>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</si>
  <si>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</si>
  <si>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</si>
  <si>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</si>
  <si>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</si>
  <si>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</si>
  <si>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</si>
  <si>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</si>
  <si>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</si>
  <si>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</si>
  <si>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</si>
  <si>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</si>
  <si>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</si>
  <si>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</si>
  <si>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</si>
  <si>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</si>
  <si>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</si>
  <si>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</si>
  <si>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</si>
  <si>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</si>
  <si>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</si>
  <si>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</si>
  <si>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</si>
  <si>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</si>
  <si>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</si>
  <si>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</si>
  <si>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</si>
  <si>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</si>
  <si>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</si>
  <si>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</si>
  <si>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</si>
  <si>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</si>
  <si>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</si>
  <si>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</si>
  <si>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</si>
  <si>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</si>
  <si>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</si>
  <si>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</si>
  <si>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</si>
  <si>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</si>
  <si>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</si>
  <si>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</si>
  <si>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</si>
  <si>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</si>
  <si>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</si>
  <si>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</si>
  <si>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</si>
  <si>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</si>
  <si>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</si>
  <si>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</si>
  <si>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</si>
  <si>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</si>
  <si>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</si>
  <si>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</si>
  <si>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</si>
  <si>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</si>
  <si>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</si>
  <si>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</si>
  <si>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</si>
  <si>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>45 07 02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</si>
  <si>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</si>
  <si>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</si>
  <si>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</si>
  <si>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</si>
  <si>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</si>
  <si>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</si>
  <si>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74 02 </t>
  </si>
  <si>
    <t xml:space="preserve"> 74 07 </t>
  </si>
  <si>
    <t xml:space="preserve"> 63 09 </t>
  </si>
  <si>
    <t xml:space="preserve"> 62 06 </t>
  </si>
  <si>
    <t>02 09 12</t>
  </si>
  <si>
    <t>28 03 25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</si>
  <si>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</si>
  <si>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</si>
  <si>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74 11 </t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</si>
  <si>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</si>
  <si>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</si>
  <si>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</si>
  <si>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</si>
  <si>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61 07 </t>
  </si>
  <si>
    <t xml:space="preserve"> 62 11 </t>
  </si>
  <si>
    <t xml:space="preserve"> 62 05 </t>
  </si>
  <si>
    <t xml:space="preserve"> 64 01 </t>
  </si>
  <si>
    <t xml:space="preserve"> 62 08 </t>
  </si>
  <si>
    <t xml:space="preserve"> 73 11 </t>
  </si>
  <si>
    <t xml:space="preserve"> 73 09 </t>
  </si>
  <si>
    <t xml:space="preserve"> 64 03 </t>
  </si>
  <si>
    <t xml:space="preserve"> 59 10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</si>
  <si>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</si>
  <si>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01.07.2020. </t>
    </r>
  </si>
  <si>
    <t>23 03 23</t>
  </si>
  <si>
    <t>28 02 05</t>
  </si>
  <si>
    <t>38 07 29</t>
  </si>
  <si>
    <t xml:space="preserve"> 72 06 </t>
  </si>
  <si>
    <t xml:space="preserve"> 74 01 </t>
  </si>
  <si>
    <t xml:space="preserve"> 72 03 </t>
  </si>
  <si>
    <t xml:space="preserve"> 63 07 </t>
  </si>
  <si>
    <t xml:space="preserve">   21 03   </t>
  </si>
  <si>
    <t xml:space="preserve">   19 00   </t>
  </si>
  <si>
    <t>10 10 01</t>
  </si>
  <si>
    <t>31 08 03</t>
  </si>
  <si>
    <t>35 06 01</t>
  </si>
  <si>
    <t xml:space="preserve"> 61 09 </t>
  </si>
  <si>
    <t xml:space="preserve"> 71 08 </t>
  </si>
  <si>
    <t>24 06 18</t>
  </si>
  <si>
    <t xml:space="preserve"> 65 02 </t>
  </si>
  <si>
    <t xml:space="preserve"> 67 03 </t>
  </si>
  <si>
    <t xml:space="preserve"> 59 08 </t>
  </si>
  <si>
    <t xml:space="preserve"> 53 07 </t>
  </si>
  <si>
    <t xml:space="preserve"> 61 04 </t>
  </si>
  <si>
    <t xml:space="preserve"> 62 00 </t>
  </si>
  <si>
    <t>29 01 19</t>
  </si>
  <si>
    <t>33 08 05</t>
  </si>
  <si>
    <t>28 11 26</t>
  </si>
  <si>
    <t>29 07 22</t>
  </si>
  <si>
    <t>10 01 04</t>
  </si>
  <si>
    <t>17 02 29</t>
  </si>
  <si>
    <t>20 07 11</t>
  </si>
  <si>
    <t>33 06 16</t>
  </si>
  <si>
    <t>26 11 02</t>
  </si>
  <si>
    <t>36 05 23</t>
  </si>
  <si>
    <t>28 06 17</t>
  </si>
  <si>
    <t>36 07 27</t>
  </si>
  <si>
    <t>16 02 19</t>
  </si>
  <si>
    <t>16 06 06</t>
  </si>
  <si>
    <t>25 05 24</t>
  </si>
  <si>
    <t>36 08 26</t>
  </si>
  <si>
    <t>29 03 12</t>
  </si>
  <si>
    <t>30 11 29</t>
  </si>
  <si>
    <t>1:1,24</t>
  </si>
  <si>
    <t>PREGLED OSNOVNIH PODATAKA O STANJU U SUSTAVU MIROVINSKOG OSIGURANJA za studeni 2020. (isplata u prosincu 2020.)</t>
  </si>
  <si>
    <t>42 06 23</t>
  </si>
  <si>
    <t>24 10 10</t>
  </si>
  <si>
    <t>31 04 25</t>
  </si>
  <si>
    <t>35 11 22</t>
  </si>
  <si>
    <t>32 06 12</t>
  </si>
  <si>
    <t>21 11 01</t>
  </si>
  <si>
    <t>28 05 06</t>
  </si>
  <si>
    <t>30 09 09</t>
  </si>
  <si>
    <t xml:space="preserve"> 42 07 01 </t>
  </si>
  <si>
    <t xml:space="preserve"> 42 02 16 </t>
  </si>
  <si>
    <t>27 00 24</t>
  </si>
  <si>
    <t>37 06 24</t>
  </si>
  <si>
    <t xml:space="preserve"> 65 04 </t>
  </si>
  <si>
    <t xml:space="preserve"> 67 09 </t>
  </si>
  <si>
    <t xml:space="preserve"> 72 10 </t>
  </si>
  <si>
    <t>31 07 00</t>
  </si>
  <si>
    <t>31 03 13</t>
  </si>
  <si>
    <t>35 09 10</t>
  </si>
  <si>
    <t>35 06 02</t>
  </si>
  <si>
    <t>32 04 20</t>
  </si>
  <si>
    <t>22 00 02</t>
  </si>
  <si>
    <t>28 04 05</t>
  </si>
  <si>
    <t>30 06 11</t>
  </si>
  <si>
    <t xml:space="preserve"> 42 07 04 </t>
  </si>
  <si>
    <t xml:space="preserve"> 72 09 </t>
  </si>
  <si>
    <t xml:space="preserve"> 71 04 </t>
  </si>
  <si>
    <t xml:space="preserve"> 42 02 22 </t>
  </si>
  <si>
    <t>26 09 06</t>
  </si>
  <si>
    <t>37 08 07</t>
  </si>
  <si>
    <t xml:space="preserve"> 30 09 26 </t>
  </si>
  <si>
    <t xml:space="preserve"> 42 01 27 </t>
  </si>
  <si>
    <t xml:space="preserve"> 32 11 02 </t>
  </si>
  <si>
    <t xml:space="preserve"> 36 11 18 </t>
  </si>
  <si>
    <t xml:space="preserve"> 35 01 11 </t>
  </si>
  <si>
    <t xml:space="preserve"> 33 09 08 </t>
  </si>
  <si>
    <t xml:space="preserve"> 24 02 06 </t>
  </si>
  <si>
    <t xml:space="preserve"> 29 09 24 </t>
  </si>
  <si>
    <t xml:space="preserve"> 32 06 19 </t>
  </si>
  <si>
    <t xml:space="preserve"> 59 00 </t>
  </si>
  <si>
    <t xml:space="preserve"> 54 02 </t>
  </si>
  <si>
    <t xml:space="preserve"> 31 05 27 </t>
  </si>
  <si>
    <t xml:space="preserve"> 42 01 13 </t>
  </si>
  <si>
    <t xml:space="preserve"> 33 08 06 </t>
  </si>
  <si>
    <t xml:space="preserve"> 36 10 18 </t>
  </si>
  <si>
    <t xml:space="preserve"> 34 11 04 </t>
  </si>
  <si>
    <t xml:space="preserve"> 34 04 28 </t>
  </si>
  <si>
    <t xml:space="preserve"> 24 05 19 </t>
  </si>
  <si>
    <t xml:space="preserve"> 29 11 08 </t>
  </si>
  <si>
    <t xml:space="preserve"> 33 00 17 </t>
  </si>
  <si>
    <t xml:space="preserve"> 58 09 </t>
  </si>
  <si>
    <t xml:space="preserve">   18 06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</si>
  <si>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30.11.2020.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</si>
  <si>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30.11.2020.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</si>
  <si>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listopad 2020. (izvor: DZS)</t>
    </r>
  </si>
  <si>
    <t>stanje podataka: 30. studenoga 2020.</t>
  </si>
  <si>
    <t>15 00 05</t>
  </si>
  <si>
    <t>16 02 24</t>
  </si>
  <si>
    <t>13 11 11</t>
  </si>
  <si>
    <t>15 04 12</t>
  </si>
  <si>
    <t>16 04 12</t>
  </si>
  <si>
    <t>13 03 11</t>
  </si>
  <si>
    <t>15 03 13</t>
  </si>
  <si>
    <t>17 08 01</t>
  </si>
  <si>
    <t>18 00 25</t>
  </si>
  <si>
    <t>14 11 23</t>
  </si>
  <si>
    <t>18 02 04</t>
  </si>
  <si>
    <t>25 01 04</t>
  </si>
  <si>
    <t>25 05 26</t>
  </si>
  <si>
    <t>21 04 07</t>
  </si>
  <si>
    <t>27 05 20</t>
  </si>
  <si>
    <t>28 11 03</t>
  </si>
  <si>
    <t>30 00 03</t>
  </si>
  <si>
    <t>33 03 28</t>
  </si>
  <si>
    <t>34 03 09</t>
  </si>
  <si>
    <t>25 06 21</t>
  </si>
  <si>
    <t>34 10 09</t>
  </si>
  <si>
    <t>35 04 28</t>
  </si>
  <si>
    <t>26 09 02</t>
  </si>
  <si>
    <t>35 10 10</t>
  </si>
  <si>
    <t>36 05 00</t>
  </si>
  <si>
    <t>36 09 14</t>
  </si>
  <si>
    <t>28 05 02</t>
  </si>
  <si>
    <t>36 05 04</t>
  </si>
  <si>
    <t>37 08 29</t>
  </si>
  <si>
    <t>38 00 17</t>
  </si>
  <si>
    <t>29 05 19</t>
  </si>
  <si>
    <t>38 07 21</t>
  </si>
  <si>
    <t>38 11 00</t>
  </si>
  <si>
    <t>29 04 18</t>
  </si>
  <si>
    <t>37 03 04</t>
  </si>
  <si>
    <t>38 06 16</t>
  </si>
  <si>
    <t>38 09 08</t>
  </si>
  <si>
    <t>29 04 11</t>
  </si>
  <si>
    <t>37 09 19</t>
  </si>
  <si>
    <t>38 05 13</t>
  </si>
  <si>
    <t>38 06 14</t>
  </si>
  <si>
    <t>39 04 11</t>
  </si>
  <si>
    <t>38 10 01</t>
  </si>
  <si>
    <t>38 09 26</t>
  </si>
  <si>
    <t>41 09 24</t>
  </si>
  <si>
    <t>40 09 09</t>
  </si>
  <si>
    <t>40 10 01</t>
  </si>
  <si>
    <t>28 11 16</t>
  </si>
  <si>
    <t>40 02 24</t>
  </si>
  <si>
    <t>13 07 01</t>
  </si>
  <si>
    <t>19 10 28</t>
  </si>
  <si>
    <t>15 01 17</t>
  </si>
  <si>
    <t>16 04 28</t>
  </si>
  <si>
    <t>12 00 13</t>
  </si>
  <si>
    <t>18 05 22</t>
  </si>
  <si>
    <t>11 01 10</t>
  </si>
  <si>
    <t>16 07 03</t>
  </si>
  <si>
    <t>21 10 16</t>
  </si>
  <si>
    <t>22 01 24</t>
  </si>
  <si>
    <t>14 07 16</t>
  </si>
  <si>
    <t>22 05 26</t>
  </si>
  <si>
    <t>24 03 02</t>
  </si>
  <si>
    <t>24 10 04</t>
  </si>
  <si>
    <t>13 10 00</t>
  </si>
  <si>
    <t>25 00 09</t>
  </si>
  <si>
    <t>31 01 19</t>
  </si>
  <si>
    <t>31 10 09</t>
  </si>
  <si>
    <t>30 05 13</t>
  </si>
  <si>
    <t>32 05 02</t>
  </si>
  <si>
    <t>32 08 24</t>
  </si>
  <si>
    <t>23 01 23</t>
  </si>
  <si>
    <t>32 10 22</t>
  </si>
  <si>
    <t>33 09 22</t>
  </si>
  <si>
    <t>24 02 10</t>
  </si>
  <si>
    <t>33 09 13</t>
  </si>
  <si>
    <t>34 07 03</t>
  </si>
  <si>
    <t>34 09 17</t>
  </si>
  <si>
    <t>26 03 23</t>
  </si>
  <si>
    <t>34 06 09</t>
  </si>
  <si>
    <t>34 11 26</t>
  </si>
  <si>
    <t>35 01 19</t>
  </si>
  <si>
    <t>35 03 25</t>
  </si>
  <si>
    <t>34 09 28</t>
  </si>
  <si>
    <t>34 10 16</t>
  </si>
  <si>
    <t>26 02 14</t>
  </si>
  <si>
    <t>36 05 27</t>
  </si>
  <si>
    <t>34 11 19</t>
  </si>
  <si>
    <t>35 06 18</t>
  </si>
  <si>
    <t>35 08 05</t>
  </si>
  <si>
    <t>36 07 18</t>
  </si>
  <si>
    <t>28 09 29</t>
  </si>
  <si>
    <t>30 02 00</t>
  </si>
  <si>
    <t>25 06 02</t>
  </si>
  <si>
    <t>15 00 25</t>
  </si>
  <si>
    <t>16 00 25</t>
  </si>
  <si>
    <t>13 11 14</t>
  </si>
  <si>
    <t>17 04 12</t>
  </si>
  <si>
    <t>15 06 16</t>
  </si>
  <si>
    <t>13 05 06</t>
  </si>
  <si>
    <t>16 06 01</t>
  </si>
  <si>
    <t>17 08 16</t>
  </si>
  <si>
    <t>18 00 11</t>
  </si>
  <si>
    <t>15 00 29</t>
  </si>
  <si>
    <t>18 04 29</t>
  </si>
  <si>
    <t>25 10 18</t>
  </si>
  <si>
    <t>21 06 21</t>
  </si>
  <si>
    <t>28 07 08</t>
  </si>
  <si>
    <t>30 11 27</t>
  </si>
  <si>
    <t>32 04 12</t>
  </si>
  <si>
    <t>24 09 17</t>
  </si>
  <si>
    <t>31 08 29</t>
  </si>
  <si>
    <t>34 02 29</t>
  </si>
  <si>
    <t>35 05 17</t>
  </si>
  <si>
    <t>26 04 02</t>
  </si>
  <si>
    <t>34 09 07</t>
  </si>
  <si>
    <t>35 10 06</t>
  </si>
  <si>
    <t>36 07 26</t>
  </si>
  <si>
    <t>27 03 25</t>
  </si>
  <si>
    <t>36 08 11</t>
  </si>
  <si>
    <t>37 09 01</t>
  </si>
  <si>
    <t>38 03 10</t>
  </si>
  <si>
    <t>29 07 15</t>
  </si>
  <si>
    <t>37 01 15</t>
  </si>
  <si>
    <t>39 01 15</t>
  </si>
  <si>
    <t>39 06 14</t>
  </si>
  <si>
    <t>30 10 05</t>
  </si>
  <si>
    <t>37 05 02</t>
  </si>
  <si>
    <t>40 00 04</t>
  </si>
  <si>
    <t>40 04 10</t>
  </si>
  <si>
    <t>30 09 23</t>
  </si>
  <si>
    <t>37 09 03</t>
  </si>
  <si>
    <t>39 11 10</t>
  </si>
  <si>
    <t>40 03 11</t>
  </si>
  <si>
    <t>30 09 06</t>
  </si>
  <si>
    <t>38 01 07</t>
  </si>
  <si>
    <t>39 09 27</t>
  </si>
  <si>
    <t>39 11 24</t>
  </si>
  <si>
    <t>39 06 26</t>
  </si>
  <si>
    <t>39 11 26</t>
  </si>
  <si>
    <t>39 11 16</t>
  </si>
  <si>
    <t>41 11 24</t>
  </si>
  <si>
    <t>41 03 21</t>
  </si>
  <si>
    <t>41 04 10</t>
  </si>
  <si>
    <t>29 07 17</t>
  </si>
  <si>
    <t>40 02 09</t>
  </si>
  <si>
    <t>31 01 04</t>
  </si>
  <si>
    <t>33 02 22</t>
  </si>
  <si>
    <t>22 04 21</t>
  </si>
  <si>
    <t>29 03 09</t>
  </si>
  <si>
    <t xml:space="preserve"> 32 00 21  </t>
  </si>
  <si>
    <t xml:space="preserve"> 35 00 15  </t>
  </si>
  <si>
    <t xml:space="preserve"> 31 00 01  </t>
  </si>
  <si>
    <t>30 09 03</t>
  </si>
  <si>
    <t xml:space="preserve"> 33 00 29  </t>
  </si>
  <si>
    <t xml:space="preserve"> 33 03 06  </t>
  </si>
  <si>
    <t>18 07 23</t>
  </si>
  <si>
    <t>29 00 04</t>
  </si>
  <si>
    <t xml:space="preserve"> 38 00 12  </t>
  </si>
  <si>
    <t xml:space="preserve"> 29 05 27  </t>
  </si>
  <si>
    <t xml:space="preserve"> 33 00 11  </t>
  </si>
  <si>
    <t xml:space="preserve"> 28 07 15  </t>
  </si>
  <si>
    <t xml:space="preserve"> 41 11 11  </t>
  </si>
  <si>
    <t xml:space="preserve"> 29 08 03  </t>
  </si>
  <si>
    <t xml:space="preserve"> 27 09 04  </t>
  </si>
  <si>
    <t xml:space="preserve"> 29 01 06  </t>
  </si>
  <si>
    <t>07 00 00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</si>
</sst>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45325</c:v>
                </c:pt>
                <c:pt idx="1">
                  <c:v>43529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6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1:1,24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30.11.2020.</c:v>
                </c:pt>
                <c:pt idx="1">
                  <c:v>broj korisnika mirovine 30.11.2020.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1545566</c:v>
                </c:pt>
                <c:pt idx="1">
                  <c:v>1242975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30.11.2020.</c:v>
                </c:pt>
                <c:pt idx="1">
                  <c:v>broj korisnika mirovine 30.11.2020.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2874.55</c:v>
                </c:pt>
                <c:pt idx="1">
                  <c:v>2952.359765047097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2874.55</c:v>
                </c:pt>
                <c:pt idx="1">
                  <c:v>2952.359765047097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42.548105387803439</c:v>
                </c:pt>
                <c:pt idx="1">
                  <c:v>43.699818902414108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3399</c:v>
                </c:pt>
                <c:pt idx="1">
                  <c:v>23409</c:v>
                </c:pt>
                <c:pt idx="2">
                  <c:v>93454</c:v>
                </c:pt>
                <c:pt idx="3">
                  <c:v>142865</c:v>
                </c:pt>
                <c:pt idx="4">
                  <c:v>196600</c:v>
                </c:pt>
                <c:pt idx="5">
                  <c:v>148045</c:v>
                </c:pt>
                <c:pt idx="6">
                  <c:v>110759</c:v>
                </c:pt>
                <c:pt idx="7">
                  <c:v>78057</c:v>
                </c:pt>
                <c:pt idx="8">
                  <c:v>62820</c:v>
                </c:pt>
                <c:pt idx="9">
                  <c:v>39216</c:v>
                </c:pt>
                <c:pt idx="10">
                  <c:v>40485</c:v>
                </c:pt>
                <c:pt idx="11">
                  <c:v>16844</c:v>
                </c:pt>
                <c:pt idx="12">
                  <c:v>6847</c:v>
                </c:pt>
                <c:pt idx="13">
                  <c:v>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119</c:v>
                </c:pt>
                <c:pt idx="1">
                  <c:v>9913</c:v>
                </c:pt>
                <c:pt idx="2">
                  <c:v>8462</c:v>
                </c:pt>
                <c:pt idx="3">
                  <c:v>15153</c:v>
                </c:pt>
                <c:pt idx="4">
                  <c:v>60151</c:v>
                </c:pt>
                <c:pt idx="5">
                  <c:v>43953</c:v>
                </c:pt>
                <c:pt idx="6">
                  <c:v>32469</c:v>
                </c:pt>
                <c:pt idx="7">
                  <c:v>25071</c:v>
                </c:pt>
                <c:pt idx="8">
                  <c:v>19532</c:v>
                </c:pt>
                <c:pt idx="9">
                  <c:v>10817</c:v>
                </c:pt>
                <c:pt idx="10">
                  <c:v>11079</c:v>
                </c:pt>
                <c:pt idx="11">
                  <c:v>4628</c:v>
                </c:pt>
                <c:pt idx="12">
                  <c:v>1778</c:v>
                </c:pt>
                <c:pt idx="13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3280</c:v>
                </c:pt>
                <c:pt idx="1">
                  <c:v>13496</c:v>
                </c:pt>
                <c:pt idx="2">
                  <c:v>84992</c:v>
                </c:pt>
                <c:pt idx="3">
                  <c:v>127712</c:v>
                </c:pt>
                <c:pt idx="4">
                  <c:v>136449</c:v>
                </c:pt>
                <c:pt idx="5">
                  <c:v>104092</c:v>
                </c:pt>
                <c:pt idx="6">
                  <c:v>78290</c:v>
                </c:pt>
                <c:pt idx="7">
                  <c:v>52986</c:v>
                </c:pt>
                <c:pt idx="8">
                  <c:v>43288</c:v>
                </c:pt>
                <c:pt idx="9">
                  <c:v>28399</c:v>
                </c:pt>
                <c:pt idx="10">
                  <c:v>29406</c:v>
                </c:pt>
                <c:pt idx="11">
                  <c:v>12216</c:v>
                </c:pt>
                <c:pt idx="12">
                  <c:v>5069</c:v>
                </c:pt>
                <c:pt idx="13">
                  <c:v>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8264</c:v>
                </c:pt>
                <c:pt idx="1">
                  <c:v>8611</c:v>
                </c:pt>
                <c:pt idx="2">
                  <c:v>592</c:v>
                </c:pt>
                <c:pt idx="3">
                  <c:v>63</c:v>
                </c:pt>
                <c:pt idx="4" formatCode="0">
                  <c:v>15856</c:v>
                </c:pt>
                <c:pt idx="5">
                  <c:v>3428</c:v>
                </c:pt>
                <c:pt idx="6">
                  <c:v>2644</c:v>
                </c:pt>
                <c:pt idx="7">
                  <c:v>71032</c:v>
                </c:pt>
                <c:pt idx="8">
                  <c:v>46472</c:v>
                </c:pt>
                <c:pt idx="9">
                  <c:v>4972</c:v>
                </c:pt>
                <c:pt idx="10">
                  <c:v>157</c:v>
                </c:pt>
                <c:pt idx="11">
                  <c:v>8319</c:v>
                </c:pt>
                <c:pt idx="12">
                  <c:v>685</c:v>
                </c:pt>
                <c:pt idx="13">
                  <c:v>88</c:v>
                </c:pt>
                <c:pt idx="14">
                  <c:v>32</c:v>
                </c:pt>
                <c:pt idx="15">
                  <c:v>137</c:v>
                </c:pt>
                <c:pt idx="16">
                  <c:v>253</c:v>
                </c:pt>
                <c:pt idx="17">
                  <c:v>858</c:v>
                </c:pt>
                <c:pt idx="18">
                  <c:v>189</c:v>
                </c:pt>
                <c:pt idx="19">
                  <c:v>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4439.71</c:v>
                </c:pt>
                <c:pt idx="1">
                  <c:v>4348.03</c:v>
                </c:pt>
                <c:pt idx="2">
                  <c:v>4238.91</c:v>
                </c:pt>
                <c:pt idx="3">
                  <c:v>4906.3599999999997</c:v>
                </c:pt>
                <c:pt idx="4">
                  <c:v>3965.3</c:v>
                </c:pt>
                <c:pt idx="5">
                  <c:v>2535.5100000000002</c:v>
                </c:pt>
                <c:pt idx="6">
                  <c:v>4037.4</c:v>
                </c:pt>
                <c:pt idx="7">
                  <c:v>6017</c:v>
                </c:pt>
                <c:pt idx="8">
                  <c:v>2843.8</c:v>
                </c:pt>
                <c:pt idx="9">
                  <c:v>3351.59</c:v>
                </c:pt>
                <c:pt idx="10">
                  <c:v>3314.85</c:v>
                </c:pt>
                <c:pt idx="11">
                  <c:v>2977.63</c:v>
                </c:pt>
                <c:pt idx="12">
                  <c:v>10155.98</c:v>
                </c:pt>
                <c:pt idx="13">
                  <c:v>3434.44</c:v>
                </c:pt>
                <c:pt idx="14">
                  <c:v>3903.13</c:v>
                </c:pt>
                <c:pt idx="15">
                  <c:v>9296.39</c:v>
                </c:pt>
                <c:pt idx="16">
                  <c:v>4009.24</c:v>
                </c:pt>
                <c:pt idx="17">
                  <c:v>3249.82</c:v>
                </c:pt>
                <c:pt idx="18">
                  <c:v>2138.42</c:v>
                </c:pt>
                <c:pt idx="19">
                  <c:v>3357.04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A25" zoomScale="90" zoomScaleNormal="90" workbookViewId="0">
      <selection activeCell="M50" sqref="M50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7" t="s">
        <v>8</v>
      </c>
      <c r="B2" s="174" t="s">
        <v>9</v>
      </c>
      <c r="C2" s="178" t="s">
        <v>96</v>
      </c>
      <c r="D2" s="174" t="s">
        <v>91</v>
      </c>
      <c r="E2" s="175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4"/>
      <c r="C3" s="178"/>
      <c r="D3" s="174"/>
      <c r="E3" s="176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500200</v>
      </c>
      <c r="C5" s="29">
        <v>2768.34</v>
      </c>
      <c r="D5" s="30" t="s">
        <v>143</v>
      </c>
      <c r="E5" s="30" t="s">
        <v>117</v>
      </c>
      <c r="F5" s="130">
        <v>410270</v>
      </c>
      <c r="G5" s="31">
        <v>3198.93</v>
      </c>
      <c r="H5" s="32" t="s">
        <v>189</v>
      </c>
      <c r="I5" s="33" t="s">
        <v>117</v>
      </c>
      <c r="J5" s="34">
        <f t="shared" ref="J5:J14" si="0">G5/$C$48*100</f>
        <v>47.34946714031971</v>
      </c>
      <c r="K5" s="34">
        <f>F5/$F$14*100</f>
        <v>42.287375218383936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37187</v>
      </c>
      <c r="C6" s="36">
        <v>3692</v>
      </c>
      <c r="D6" s="37" t="s">
        <v>174</v>
      </c>
      <c r="E6" s="37" t="s">
        <v>186</v>
      </c>
      <c r="F6" s="131">
        <v>32558</v>
      </c>
      <c r="G6" s="38">
        <v>3889.82</v>
      </c>
      <c r="H6" s="39" t="s">
        <v>174</v>
      </c>
      <c r="I6" s="40" t="s">
        <v>148</v>
      </c>
      <c r="J6" s="41">
        <f t="shared" si="0"/>
        <v>57.575784487862649</v>
      </c>
      <c r="K6" s="41">
        <f>F6/$F$14*100</f>
        <v>3.3558202217080071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83514</v>
      </c>
      <c r="C7" s="36">
        <v>2438.06</v>
      </c>
      <c r="D7" s="37" t="s">
        <v>175</v>
      </c>
      <c r="E7" s="37" t="s">
        <v>127</v>
      </c>
      <c r="F7" s="131">
        <v>71971</v>
      </c>
      <c r="G7" s="38">
        <v>2751.07</v>
      </c>
      <c r="H7" s="39" t="s">
        <v>147</v>
      </c>
      <c r="I7" s="40" t="s">
        <v>128</v>
      </c>
      <c r="J7" s="41">
        <f t="shared" si="0"/>
        <v>40.720396684428657</v>
      </c>
      <c r="K7" s="41">
        <f t="shared" ref="K7:K13" si="1">F7/$F$14*100</f>
        <v>7.4181994341343742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620901</v>
      </c>
      <c r="C8" s="43">
        <v>2779.24</v>
      </c>
      <c r="D8" s="44" t="s">
        <v>176</v>
      </c>
      <c r="E8" s="44" t="s">
        <v>109</v>
      </c>
      <c r="F8" s="132">
        <v>514799</v>
      </c>
      <c r="G8" s="45">
        <v>3180.01</v>
      </c>
      <c r="H8" s="46" t="s">
        <v>190</v>
      </c>
      <c r="I8" s="47" t="s">
        <v>137</v>
      </c>
      <c r="J8" s="80">
        <f t="shared" si="0"/>
        <v>47.069419775014801</v>
      </c>
      <c r="K8" s="80">
        <f t="shared" si="1"/>
        <v>53.061394874226323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203486</v>
      </c>
      <c r="C9" s="36">
        <v>2660.71</v>
      </c>
      <c r="D9" s="37" t="s">
        <v>177</v>
      </c>
      <c r="E9" s="37" t="s">
        <v>187</v>
      </c>
      <c r="F9" s="131">
        <v>167064</v>
      </c>
      <c r="G9" s="38">
        <v>2965.3</v>
      </c>
      <c r="H9" s="39" t="s">
        <v>191</v>
      </c>
      <c r="I9" s="40" t="s">
        <v>149</v>
      </c>
      <c r="J9" s="41">
        <f t="shared" si="0"/>
        <v>43.891355831853168</v>
      </c>
      <c r="K9" s="41">
        <f t="shared" si="1"/>
        <v>17.219631105087121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339</v>
      </c>
      <c r="C10" s="36">
        <v>2894.04</v>
      </c>
      <c r="D10" s="37" t="s">
        <v>144</v>
      </c>
      <c r="E10" s="37" t="s">
        <v>112</v>
      </c>
      <c r="F10" s="131">
        <v>331</v>
      </c>
      <c r="G10" s="38">
        <v>2905.33</v>
      </c>
      <c r="H10" s="39" t="s">
        <v>192</v>
      </c>
      <c r="I10" s="40" t="s">
        <v>112</v>
      </c>
      <c r="J10" s="41">
        <f t="shared" si="0"/>
        <v>43.003700414446413</v>
      </c>
      <c r="K10" s="41">
        <f t="shared" si="1"/>
        <v>3.4116852797633469E-2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824726</v>
      </c>
      <c r="C11" s="43">
        <v>2750.04</v>
      </c>
      <c r="D11" s="44" t="s">
        <v>178</v>
      </c>
      <c r="E11" s="44" t="s">
        <v>116</v>
      </c>
      <c r="F11" s="132">
        <v>682194</v>
      </c>
      <c r="G11" s="45">
        <v>3127.3</v>
      </c>
      <c r="H11" s="46" t="s">
        <v>193</v>
      </c>
      <c r="I11" s="47" t="s">
        <v>118</v>
      </c>
      <c r="J11" s="80">
        <f t="shared" si="0"/>
        <v>46.289224393132031</v>
      </c>
      <c r="K11" s="80">
        <f t="shared" si="1"/>
        <v>70.315142832111064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107870</v>
      </c>
      <c r="C12" s="36">
        <v>2083.0100000000002</v>
      </c>
      <c r="D12" s="37" t="s">
        <v>179</v>
      </c>
      <c r="E12" s="37" t="s">
        <v>145</v>
      </c>
      <c r="F12" s="131">
        <v>101875</v>
      </c>
      <c r="G12" s="38">
        <v>2176.9899999999998</v>
      </c>
      <c r="H12" s="39" t="s">
        <v>194</v>
      </c>
      <c r="I12" s="40" t="s">
        <v>104</v>
      </c>
      <c r="J12" s="41">
        <f t="shared" si="0"/>
        <v>32.223060982830077</v>
      </c>
      <c r="K12" s="41">
        <f t="shared" si="1"/>
        <v>10.500466401084319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216713</v>
      </c>
      <c r="C13" s="36">
        <v>2088.71</v>
      </c>
      <c r="D13" s="37" t="s">
        <v>180</v>
      </c>
      <c r="E13" s="37" t="s">
        <v>188</v>
      </c>
      <c r="F13" s="131">
        <v>186126</v>
      </c>
      <c r="G13" s="38">
        <v>2329.9899999999998</v>
      </c>
      <c r="H13" s="39" t="s">
        <v>195</v>
      </c>
      <c r="I13" s="40" t="s">
        <v>198</v>
      </c>
      <c r="J13" s="41">
        <f t="shared" si="0"/>
        <v>34.487714624037892</v>
      </c>
      <c r="K13" s="41">
        <f t="shared" si="1"/>
        <v>19.184390766804611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1149309</v>
      </c>
      <c r="C14" s="51">
        <v>2562.73</v>
      </c>
      <c r="D14" s="52" t="s">
        <v>181</v>
      </c>
      <c r="E14" s="52" t="s">
        <v>146</v>
      </c>
      <c r="F14" s="125">
        <v>970195</v>
      </c>
      <c r="G14" s="51">
        <v>2874.55</v>
      </c>
      <c r="H14" s="52" t="s">
        <v>196</v>
      </c>
      <c r="I14" s="52" t="s">
        <v>199</v>
      </c>
      <c r="J14" s="53">
        <f t="shared" si="0"/>
        <v>42.548105387803439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105537</v>
      </c>
      <c r="C15" s="20">
        <v>3924.15</v>
      </c>
      <c r="D15" s="21" t="s">
        <v>182</v>
      </c>
      <c r="E15" s="22" t="s">
        <v>110</v>
      </c>
      <c r="F15" s="126">
        <v>82916</v>
      </c>
      <c r="G15" s="20">
        <v>4731.7</v>
      </c>
      <c r="H15" s="21" t="s">
        <v>197</v>
      </c>
      <c r="I15" s="22" t="s">
        <v>109</v>
      </c>
      <c r="J15" s="23">
        <f>G15/C48*100</f>
        <v>70.037004144464177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203320</v>
      </c>
      <c r="C16" s="24">
        <v>3585.1</v>
      </c>
      <c r="D16" s="25" t="s">
        <v>183</v>
      </c>
      <c r="E16" s="26" t="s">
        <v>136</v>
      </c>
      <c r="F16" s="127">
        <v>163481</v>
      </c>
      <c r="G16" s="24">
        <v>4186.3</v>
      </c>
      <c r="H16" s="25" t="s">
        <v>200</v>
      </c>
      <c r="I16" s="26" t="s">
        <v>138</v>
      </c>
      <c r="J16" s="27">
        <f>G16/C48*100</f>
        <v>61.964179988158676</v>
      </c>
      <c r="K16" s="27">
        <f>F16/F14*100</f>
        <v>16.850323903957452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267705</v>
      </c>
      <c r="C17" s="4">
        <v>1724.75</v>
      </c>
      <c r="D17" s="5" t="s">
        <v>184</v>
      </c>
      <c r="E17" s="6" t="s">
        <v>101</v>
      </c>
      <c r="F17" s="128">
        <v>230301</v>
      </c>
      <c r="G17" s="4">
        <v>1882.331708155848</v>
      </c>
      <c r="H17" s="5" t="s">
        <v>201</v>
      </c>
      <c r="I17" s="6" t="s">
        <v>101</v>
      </c>
      <c r="J17" s="10">
        <f>G17/C48*100</f>
        <v>27.861629783242275</v>
      </c>
      <c r="K17" s="10">
        <f>F17/F14*100</f>
        <v>23.737599142440438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1754</v>
      </c>
      <c r="C18" s="7">
        <v>7206.12</v>
      </c>
      <c r="D18" s="9" t="s">
        <v>185</v>
      </c>
      <c r="E18" s="8" t="s">
        <v>101</v>
      </c>
      <c r="F18" s="129">
        <v>1611</v>
      </c>
      <c r="G18" s="7">
        <v>7544.52</v>
      </c>
      <c r="H18" s="9" t="s">
        <v>202</v>
      </c>
      <c r="I18" s="8" t="s">
        <v>101</v>
      </c>
      <c r="J18" s="11">
        <f>G18/C48*100</f>
        <v>111.6714031971581</v>
      </c>
      <c r="K18" s="11">
        <f>F18/F14*100</f>
        <v>0.16604909322352723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106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9" t="s">
        <v>8</v>
      </c>
      <c r="B20" s="175" t="str">
        <f>B2</f>
        <v>Broj 
korisnika</v>
      </c>
      <c r="C20" s="182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76"/>
      <c r="C21" s="183"/>
      <c r="D21" s="176"/>
      <c r="E21" s="17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6" t="s">
        <v>103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21918</v>
      </c>
      <c r="C23" s="29">
        <v>2568.5500000000002</v>
      </c>
      <c r="D23" s="30" t="s">
        <v>203</v>
      </c>
      <c r="E23" s="30" t="s">
        <v>129</v>
      </c>
      <c r="F23" s="130">
        <v>17245</v>
      </c>
      <c r="G23" s="31">
        <v>3065.22</v>
      </c>
      <c r="H23" s="32" t="s">
        <v>214</v>
      </c>
      <c r="I23" s="33" t="s">
        <v>125</v>
      </c>
      <c r="J23" s="34">
        <f t="shared" ref="J23:J31" si="2">G23/$C$48*100</f>
        <v>45.370337477797513</v>
      </c>
      <c r="K23" s="34">
        <f>F23/$F$31*100</f>
        <v>45.886328561545419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5056</v>
      </c>
      <c r="C24" s="36">
        <v>3452.27</v>
      </c>
      <c r="D24" s="37" t="s">
        <v>204</v>
      </c>
      <c r="E24" s="37" t="s">
        <v>104</v>
      </c>
      <c r="F24" s="131">
        <v>4544</v>
      </c>
      <c r="G24" s="38">
        <v>3597.18</v>
      </c>
      <c r="H24" s="39" t="s">
        <v>215</v>
      </c>
      <c r="I24" s="40" t="s">
        <v>122</v>
      </c>
      <c r="J24" s="41">
        <f t="shared" si="2"/>
        <v>53.244227353463579</v>
      </c>
      <c r="K24" s="41">
        <f>F24/$F$31*100</f>
        <v>12.090894577191207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26974</v>
      </c>
      <c r="C25" s="43">
        <v>2734.19</v>
      </c>
      <c r="D25" s="44" t="s">
        <v>205</v>
      </c>
      <c r="E25" s="44" t="s">
        <v>111</v>
      </c>
      <c r="F25" s="132">
        <v>21789</v>
      </c>
      <c r="G25" s="45">
        <v>3176.16</v>
      </c>
      <c r="H25" s="46" t="s">
        <v>216</v>
      </c>
      <c r="I25" s="47" t="s">
        <v>139</v>
      </c>
      <c r="J25" s="80">
        <f t="shared" si="2"/>
        <v>47.012433392539961</v>
      </c>
      <c r="K25" s="80">
        <f t="shared" ref="K25:K30" si="3">F25/$F$31*100</f>
        <v>57.977223138736633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7175</v>
      </c>
      <c r="C26" s="36">
        <v>2784.93</v>
      </c>
      <c r="D26" s="37" t="s">
        <v>206</v>
      </c>
      <c r="E26" s="37" t="s">
        <v>130</v>
      </c>
      <c r="F26" s="131">
        <v>6443</v>
      </c>
      <c r="G26" s="38">
        <v>2944.91</v>
      </c>
      <c r="H26" s="39" t="s">
        <v>217</v>
      </c>
      <c r="I26" s="40" t="s">
        <v>150</v>
      </c>
      <c r="J26" s="41">
        <f t="shared" si="2"/>
        <v>43.589550029603316</v>
      </c>
      <c r="K26" s="41">
        <f t="shared" si="3"/>
        <v>17.143845457931988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24</v>
      </c>
      <c r="C27" s="36">
        <v>2732.77</v>
      </c>
      <c r="D27" s="37" t="s">
        <v>207</v>
      </c>
      <c r="E27" s="37" t="s">
        <v>212</v>
      </c>
      <c r="F27" s="131">
        <v>23</v>
      </c>
      <c r="G27" s="38">
        <v>2751.99</v>
      </c>
      <c r="H27" s="39" t="s">
        <v>218</v>
      </c>
      <c r="I27" s="40" t="s">
        <v>223</v>
      </c>
      <c r="J27" s="41">
        <f t="shared" si="2"/>
        <v>40.734014209591471</v>
      </c>
      <c r="K27" s="41">
        <f t="shared" si="3"/>
        <v>6.119951040391676E-2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34173</v>
      </c>
      <c r="C28" s="43">
        <v>2744.85</v>
      </c>
      <c r="D28" s="44" t="s">
        <v>208</v>
      </c>
      <c r="E28" s="44" t="s">
        <v>123</v>
      </c>
      <c r="F28" s="132">
        <v>28255</v>
      </c>
      <c r="G28" s="45">
        <v>3123.08</v>
      </c>
      <c r="H28" s="46" t="s">
        <v>219</v>
      </c>
      <c r="I28" s="47" t="s">
        <v>126</v>
      </c>
      <c r="J28" s="80">
        <f t="shared" si="2"/>
        <v>46.226761397276498</v>
      </c>
      <c r="K28" s="80">
        <f t="shared" si="3"/>
        <v>75.182268107072531</v>
      </c>
      <c r="L28" s="109"/>
      <c r="M28" s="138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1" customFormat="1" ht="12" customHeight="1" x14ac:dyDescent="0.2">
      <c r="A29" s="48" t="s">
        <v>16</v>
      </c>
      <c r="B29" s="123">
        <v>1936</v>
      </c>
      <c r="C29" s="36">
        <v>1937.96</v>
      </c>
      <c r="D29" s="37" t="s">
        <v>209</v>
      </c>
      <c r="E29" s="37" t="s">
        <v>213</v>
      </c>
      <c r="F29" s="131">
        <v>1680</v>
      </c>
      <c r="G29" s="38">
        <v>2150.7600000000002</v>
      </c>
      <c r="H29" s="39" t="s">
        <v>220</v>
      </c>
      <c r="I29" s="40" t="s">
        <v>151</v>
      </c>
      <c r="J29" s="41">
        <f t="shared" si="2"/>
        <v>31.834813499111903</v>
      </c>
      <c r="K29" s="41">
        <f t="shared" si="3"/>
        <v>4.4702251077643549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9216</v>
      </c>
      <c r="C30" s="36">
        <v>2182.65</v>
      </c>
      <c r="D30" s="37" t="s">
        <v>210</v>
      </c>
      <c r="E30" s="37" t="s">
        <v>124</v>
      </c>
      <c r="F30" s="131">
        <v>7647</v>
      </c>
      <c r="G30" s="38">
        <v>2497.67</v>
      </c>
      <c r="H30" s="39" t="s">
        <v>221</v>
      </c>
      <c r="I30" s="40" t="s">
        <v>152</v>
      </c>
      <c r="J30" s="41">
        <f t="shared" si="2"/>
        <v>36.969656601539377</v>
      </c>
      <c r="K30" s="41">
        <f t="shared" si="3"/>
        <v>20.347506785163112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45325</v>
      </c>
      <c r="C31" s="51">
        <v>2596.071748703806</v>
      </c>
      <c r="D31" s="52" t="s">
        <v>211</v>
      </c>
      <c r="E31" s="52" t="s">
        <v>124</v>
      </c>
      <c r="F31" s="125">
        <v>37582</v>
      </c>
      <c r="G31" s="51">
        <v>2952.359765047097</v>
      </c>
      <c r="H31" s="52" t="s">
        <v>222</v>
      </c>
      <c r="I31" s="52" t="s">
        <v>153</v>
      </c>
      <c r="J31" s="53">
        <f t="shared" si="2"/>
        <v>43.699818902414108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4" t="s">
        <v>115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7" t="s">
        <v>40</v>
      </c>
      <c r="B34" s="174" t="s">
        <v>9</v>
      </c>
      <c r="C34" s="178" t="s">
        <v>96</v>
      </c>
      <c r="D34" s="181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8"/>
      <c r="B35" s="174"/>
      <c r="C35" s="178"/>
      <c r="D35" s="18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9" t="s">
        <v>105</v>
      </c>
      <c r="B36" s="159"/>
      <c r="C36" s="159"/>
      <c r="D36" s="15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28660</v>
      </c>
      <c r="C37" s="57">
        <v>2533.08</v>
      </c>
      <c r="D37" s="58" t="s">
        <v>140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4061</v>
      </c>
      <c r="C38" s="60">
        <v>2275.83</v>
      </c>
      <c r="D38" s="61" t="s">
        <v>141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10808</v>
      </c>
      <c r="C39" s="60">
        <v>2199.98</v>
      </c>
      <c r="D39" s="61" t="s">
        <v>224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43529</v>
      </c>
      <c r="C40" s="63">
        <v>2426.3732745985435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0" t="s">
        <v>79</v>
      </c>
      <c r="B41" s="160"/>
      <c r="C41" s="160"/>
      <c r="D41" s="16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1" t="s">
        <v>225</v>
      </c>
      <c r="B45" s="162"/>
      <c r="C45" s="164">
        <v>1545566</v>
      </c>
      <c r="D45" s="164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1" t="s">
        <v>226</v>
      </c>
      <c r="B46" s="162"/>
      <c r="C46" s="164">
        <v>1242975</v>
      </c>
      <c r="D46" s="16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1" t="s">
        <v>18</v>
      </c>
      <c r="B47" s="162"/>
      <c r="C47" s="163" t="s">
        <v>172</v>
      </c>
      <c r="D47" s="163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8" t="s">
        <v>227</v>
      </c>
      <c r="B48" s="169"/>
      <c r="C48" s="164">
        <v>6756</v>
      </c>
      <c r="D48" s="164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1" t="s">
        <v>131</v>
      </c>
      <c r="B49" s="162"/>
      <c r="C49" s="165">
        <v>69.42</v>
      </c>
      <c r="D49" s="165"/>
      <c r="L49" s="136"/>
      <c r="M49" s="140"/>
      <c r="N49" s="140"/>
      <c r="O49" s="140"/>
      <c r="P49" s="140"/>
      <c r="Q49" s="136">
        <f>C45/C46</f>
        <v>1.2434409380719644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1" t="s">
        <v>132</v>
      </c>
      <c r="B50" s="162"/>
      <c r="C50" s="165">
        <f>C49</f>
        <v>69.42</v>
      </c>
      <c r="D50" s="16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1" t="s">
        <v>107</v>
      </c>
      <c r="B51" s="162"/>
      <c r="C51" s="165">
        <v>42.6</v>
      </c>
      <c r="D51" s="165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6" t="s">
        <v>108</v>
      </c>
      <c r="B52" s="167"/>
      <c r="C52" s="165">
        <v>44.5</v>
      </c>
      <c r="D52" s="165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4" workbookViewId="0">
      <selection activeCell="R22" sqref="R22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228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3399</v>
      </c>
      <c r="C5" s="69">
        <v>329.35</v>
      </c>
      <c r="D5" s="70" t="s">
        <v>229</v>
      </c>
      <c r="E5" s="68">
        <v>925</v>
      </c>
      <c r="F5" s="69">
        <v>299.58999999999997</v>
      </c>
      <c r="G5" s="70" t="s">
        <v>230</v>
      </c>
      <c r="H5" s="68">
        <v>1847</v>
      </c>
      <c r="I5" s="69">
        <v>340.49</v>
      </c>
      <c r="J5" s="70" t="s">
        <v>231</v>
      </c>
      <c r="K5" s="68">
        <v>627</v>
      </c>
      <c r="L5" s="71">
        <v>340.43</v>
      </c>
      <c r="M5" s="70" t="s">
        <v>167</v>
      </c>
    </row>
    <row r="6" spans="1:16" ht="12.75" customHeight="1" x14ac:dyDescent="0.25">
      <c r="A6" s="67" t="s">
        <v>26</v>
      </c>
      <c r="B6" s="68">
        <v>23409</v>
      </c>
      <c r="C6" s="69">
        <v>808.89</v>
      </c>
      <c r="D6" s="70" t="s">
        <v>232</v>
      </c>
      <c r="E6" s="68">
        <v>9597</v>
      </c>
      <c r="F6" s="69">
        <v>799.98</v>
      </c>
      <c r="G6" s="70" t="s">
        <v>233</v>
      </c>
      <c r="H6" s="68">
        <v>4106</v>
      </c>
      <c r="I6" s="69">
        <v>822.46</v>
      </c>
      <c r="J6" s="70" t="s">
        <v>234</v>
      </c>
      <c r="K6" s="68">
        <v>9706</v>
      </c>
      <c r="L6" s="71">
        <v>811.97</v>
      </c>
      <c r="M6" s="70" t="s">
        <v>235</v>
      </c>
    </row>
    <row r="7" spans="1:16" ht="12.75" customHeight="1" x14ac:dyDescent="0.25">
      <c r="A7" s="67" t="s">
        <v>27</v>
      </c>
      <c r="B7" s="68">
        <v>93454</v>
      </c>
      <c r="C7" s="69">
        <v>1248.32</v>
      </c>
      <c r="D7" s="70" t="s">
        <v>236</v>
      </c>
      <c r="E7" s="68">
        <v>48328</v>
      </c>
      <c r="F7" s="69">
        <v>1249.6600000000001</v>
      </c>
      <c r="G7" s="70" t="s">
        <v>237</v>
      </c>
      <c r="H7" s="68">
        <v>13376</v>
      </c>
      <c r="I7" s="69">
        <v>1299.33</v>
      </c>
      <c r="J7" s="70" t="s">
        <v>238</v>
      </c>
      <c r="K7" s="68">
        <v>31750</v>
      </c>
      <c r="L7" s="71">
        <v>1224.8</v>
      </c>
      <c r="M7" s="70" t="s">
        <v>239</v>
      </c>
    </row>
    <row r="8" spans="1:16" ht="12.75" customHeight="1" x14ac:dyDescent="0.25">
      <c r="A8" s="67" t="s">
        <v>28</v>
      </c>
      <c r="B8" s="68">
        <v>142865</v>
      </c>
      <c r="C8" s="69">
        <v>1770.33</v>
      </c>
      <c r="D8" s="70" t="s">
        <v>240</v>
      </c>
      <c r="E8" s="68">
        <v>84478</v>
      </c>
      <c r="F8" s="69">
        <v>1774.81</v>
      </c>
      <c r="G8" s="70" t="s">
        <v>241</v>
      </c>
      <c r="H8" s="68">
        <v>28017</v>
      </c>
      <c r="I8" s="69">
        <v>1779.16</v>
      </c>
      <c r="J8" s="70" t="s">
        <v>242</v>
      </c>
      <c r="K8" s="68">
        <v>30370</v>
      </c>
      <c r="L8" s="71">
        <v>1749.74</v>
      </c>
      <c r="M8" s="70" t="s">
        <v>243</v>
      </c>
    </row>
    <row r="9" spans="1:16" ht="12.75" customHeight="1" x14ac:dyDescent="0.25">
      <c r="A9" s="67" t="s">
        <v>29</v>
      </c>
      <c r="B9" s="68">
        <v>196600</v>
      </c>
      <c r="C9" s="69">
        <v>2246.37</v>
      </c>
      <c r="D9" s="70" t="s">
        <v>244</v>
      </c>
      <c r="E9" s="68">
        <v>123300</v>
      </c>
      <c r="F9" s="69">
        <v>2251.9699999999998</v>
      </c>
      <c r="G9" s="70" t="s">
        <v>245</v>
      </c>
      <c r="H9" s="68">
        <v>25890</v>
      </c>
      <c r="I9" s="69">
        <v>2253.0300000000002</v>
      </c>
      <c r="J9" s="70" t="s">
        <v>133</v>
      </c>
      <c r="K9" s="68">
        <v>47410</v>
      </c>
      <c r="L9" s="71">
        <v>2228.1799999999998</v>
      </c>
      <c r="M9" s="70" t="s">
        <v>154</v>
      </c>
    </row>
    <row r="10" spans="1:16" ht="12.75" customHeight="1" x14ac:dyDescent="0.25">
      <c r="A10" s="67" t="s">
        <v>30</v>
      </c>
      <c r="B10" s="68">
        <v>148045</v>
      </c>
      <c r="C10" s="69">
        <v>2765.81</v>
      </c>
      <c r="D10" s="70" t="s">
        <v>246</v>
      </c>
      <c r="E10" s="68">
        <v>106219</v>
      </c>
      <c r="F10" s="69">
        <v>2776.08</v>
      </c>
      <c r="G10" s="70" t="s">
        <v>247</v>
      </c>
      <c r="H10" s="68">
        <v>14219</v>
      </c>
      <c r="I10" s="69">
        <v>2766.99</v>
      </c>
      <c r="J10" s="70" t="s">
        <v>248</v>
      </c>
      <c r="K10" s="68">
        <v>27607</v>
      </c>
      <c r="L10" s="71">
        <v>2725.68</v>
      </c>
      <c r="M10" s="70" t="s">
        <v>155</v>
      </c>
    </row>
    <row r="11" spans="1:16" ht="12.75" customHeight="1" x14ac:dyDescent="0.25">
      <c r="A11" s="67" t="s">
        <v>31</v>
      </c>
      <c r="B11" s="68">
        <v>110759</v>
      </c>
      <c r="C11" s="69">
        <v>3231.68</v>
      </c>
      <c r="D11" s="70" t="s">
        <v>249</v>
      </c>
      <c r="E11" s="68">
        <v>86788</v>
      </c>
      <c r="F11" s="69">
        <v>3235.68</v>
      </c>
      <c r="G11" s="70" t="s">
        <v>250</v>
      </c>
      <c r="H11" s="68">
        <v>8093</v>
      </c>
      <c r="I11" s="69">
        <v>3195.19</v>
      </c>
      <c r="J11" s="70" t="s">
        <v>251</v>
      </c>
      <c r="K11" s="68">
        <v>15878</v>
      </c>
      <c r="L11" s="71">
        <v>3228.39</v>
      </c>
      <c r="M11" s="70" t="s">
        <v>252</v>
      </c>
    </row>
    <row r="12" spans="1:16" ht="12.75" customHeight="1" x14ac:dyDescent="0.25">
      <c r="A12" s="67" t="s">
        <v>32</v>
      </c>
      <c r="B12" s="68">
        <v>78057</v>
      </c>
      <c r="C12" s="69">
        <v>3735.47</v>
      </c>
      <c r="D12" s="70" t="s">
        <v>253</v>
      </c>
      <c r="E12" s="68">
        <v>66206</v>
      </c>
      <c r="F12" s="69">
        <v>3737.12</v>
      </c>
      <c r="G12" s="70" t="s">
        <v>254</v>
      </c>
      <c r="H12" s="68">
        <v>3214</v>
      </c>
      <c r="I12" s="69">
        <v>3715</v>
      </c>
      <c r="J12" s="70" t="s">
        <v>255</v>
      </c>
      <c r="K12" s="68">
        <v>8637</v>
      </c>
      <c r="L12" s="71">
        <v>3730.37</v>
      </c>
      <c r="M12" s="70" t="s">
        <v>256</v>
      </c>
    </row>
    <row r="13" spans="1:16" ht="12.75" customHeight="1" x14ac:dyDescent="0.25">
      <c r="A13" s="67" t="s">
        <v>33</v>
      </c>
      <c r="B13" s="68">
        <v>62820</v>
      </c>
      <c r="C13" s="69">
        <v>4231.12</v>
      </c>
      <c r="D13" s="70" t="s">
        <v>257</v>
      </c>
      <c r="E13" s="68">
        <v>55127</v>
      </c>
      <c r="F13" s="69">
        <v>4233.72</v>
      </c>
      <c r="G13" s="70" t="s">
        <v>258</v>
      </c>
      <c r="H13" s="68">
        <v>1533</v>
      </c>
      <c r="I13" s="69">
        <v>4206.33</v>
      </c>
      <c r="J13" s="70" t="s">
        <v>259</v>
      </c>
      <c r="K13" s="68">
        <v>6160</v>
      </c>
      <c r="L13" s="71">
        <v>4214.01</v>
      </c>
      <c r="M13" s="70" t="s">
        <v>169</v>
      </c>
    </row>
    <row r="14" spans="1:16" ht="12.75" customHeight="1" x14ac:dyDescent="0.25">
      <c r="A14" s="67" t="s">
        <v>34</v>
      </c>
      <c r="B14" s="68">
        <v>39216</v>
      </c>
      <c r="C14" s="69">
        <v>4729.6000000000004</v>
      </c>
      <c r="D14" s="70" t="s">
        <v>260</v>
      </c>
      <c r="E14" s="68">
        <v>35557</v>
      </c>
      <c r="F14" s="69">
        <v>4729.95</v>
      </c>
      <c r="G14" s="70" t="s">
        <v>261</v>
      </c>
      <c r="H14" s="68">
        <v>618</v>
      </c>
      <c r="I14" s="69">
        <v>4724.4799999999996</v>
      </c>
      <c r="J14" s="70" t="s">
        <v>262</v>
      </c>
      <c r="K14" s="68">
        <v>3041</v>
      </c>
      <c r="L14" s="71">
        <v>4726.57</v>
      </c>
      <c r="M14" s="70" t="s">
        <v>263</v>
      </c>
      <c r="P14" s="143" t="s">
        <v>89</v>
      </c>
    </row>
    <row r="15" spans="1:16" ht="12.75" customHeight="1" x14ac:dyDescent="0.25">
      <c r="A15" s="67" t="s">
        <v>35</v>
      </c>
      <c r="B15" s="68">
        <v>40485</v>
      </c>
      <c r="C15" s="69">
        <v>5439.96</v>
      </c>
      <c r="D15" s="70" t="s">
        <v>264</v>
      </c>
      <c r="E15" s="68">
        <v>36372</v>
      </c>
      <c r="F15" s="69">
        <v>5439.44</v>
      </c>
      <c r="G15" s="70" t="s">
        <v>265</v>
      </c>
      <c r="H15" s="68">
        <v>618</v>
      </c>
      <c r="I15" s="69">
        <v>5410.69</v>
      </c>
      <c r="J15" s="70" t="s">
        <v>266</v>
      </c>
      <c r="K15" s="68">
        <v>3495</v>
      </c>
      <c r="L15" s="71">
        <v>5450.53</v>
      </c>
      <c r="M15" s="70" t="s">
        <v>267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16844</v>
      </c>
      <c r="C16" s="69">
        <v>6381.34</v>
      </c>
      <c r="D16" s="70" t="s">
        <v>268</v>
      </c>
      <c r="E16" s="68">
        <v>15558</v>
      </c>
      <c r="F16" s="69">
        <v>6386.47</v>
      </c>
      <c r="G16" s="70" t="s">
        <v>269</v>
      </c>
      <c r="H16" s="68">
        <v>238</v>
      </c>
      <c r="I16" s="69">
        <v>6378.07</v>
      </c>
      <c r="J16" s="70" t="s">
        <v>156</v>
      </c>
      <c r="K16" s="68">
        <v>1048</v>
      </c>
      <c r="L16" s="71">
        <v>6305.94</v>
      </c>
      <c r="M16" s="70" t="s">
        <v>270</v>
      </c>
    </row>
    <row r="17" spans="1:13" ht="12.75" customHeight="1" x14ac:dyDescent="0.25">
      <c r="A17" s="67" t="s">
        <v>37</v>
      </c>
      <c r="B17" s="68">
        <v>6847</v>
      </c>
      <c r="C17" s="69">
        <v>7431.02</v>
      </c>
      <c r="D17" s="70" t="s">
        <v>271</v>
      </c>
      <c r="E17" s="68">
        <v>6510</v>
      </c>
      <c r="F17" s="69">
        <v>7431.89</v>
      </c>
      <c r="G17" s="70" t="s">
        <v>272</v>
      </c>
      <c r="H17" s="68">
        <v>75</v>
      </c>
      <c r="I17" s="69">
        <v>7453.44</v>
      </c>
      <c r="J17" s="70" t="s">
        <v>157</v>
      </c>
      <c r="K17" s="68">
        <v>262</v>
      </c>
      <c r="L17" s="71">
        <v>7403.05</v>
      </c>
      <c r="M17" s="70" t="s">
        <v>273</v>
      </c>
    </row>
    <row r="18" spans="1:13" ht="12.75" customHeight="1" x14ac:dyDescent="0.25">
      <c r="A18" s="67" t="s">
        <v>38</v>
      </c>
      <c r="B18" s="68">
        <v>7395</v>
      </c>
      <c r="C18" s="69">
        <v>9295.8700000000008</v>
      </c>
      <c r="D18" s="70" t="s">
        <v>274</v>
      </c>
      <c r="E18" s="68">
        <v>7229</v>
      </c>
      <c r="F18" s="69">
        <v>9296.26</v>
      </c>
      <c r="G18" s="70" t="s">
        <v>275</v>
      </c>
      <c r="H18" s="68">
        <v>31</v>
      </c>
      <c r="I18" s="69">
        <v>9220.5</v>
      </c>
      <c r="J18" s="70" t="s">
        <v>276</v>
      </c>
      <c r="K18" s="68">
        <v>135</v>
      </c>
      <c r="L18" s="71">
        <v>9291.98</v>
      </c>
      <c r="M18" s="70" t="s">
        <v>277</v>
      </c>
    </row>
    <row r="19" spans="1:13" ht="11.25" customHeight="1" x14ac:dyDescent="0.25">
      <c r="A19" s="72" t="s">
        <v>1</v>
      </c>
      <c r="B19" s="73">
        <v>970195</v>
      </c>
      <c r="C19" s="74">
        <v>2874.55</v>
      </c>
      <c r="D19" s="75" t="s">
        <v>196</v>
      </c>
      <c r="E19" s="73">
        <v>682194</v>
      </c>
      <c r="F19" s="74">
        <v>3127.3</v>
      </c>
      <c r="G19" s="75" t="s">
        <v>193</v>
      </c>
      <c r="H19" s="73">
        <v>101875</v>
      </c>
      <c r="I19" s="74">
        <v>2176.9899999999998</v>
      </c>
      <c r="J19" s="75" t="s">
        <v>194</v>
      </c>
      <c r="K19" s="73">
        <v>186126</v>
      </c>
      <c r="L19" s="76">
        <v>2329.9899999999998</v>
      </c>
      <c r="M19" s="75" t="s">
        <v>195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O17" sqref="O17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30. studenoga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119</v>
      </c>
      <c r="C5" s="69">
        <v>389.57</v>
      </c>
      <c r="D5" s="70" t="s">
        <v>278</v>
      </c>
      <c r="E5" s="68">
        <v>37</v>
      </c>
      <c r="F5" s="69">
        <v>322.41000000000003</v>
      </c>
      <c r="G5" s="70" t="s">
        <v>279</v>
      </c>
      <c r="H5" s="68">
        <v>1</v>
      </c>
      <c r="I5" s="69">
        <v>383.84</v>
      </c>
      <c r="J5" s="70" t="s">
        <v>113</v>
      </c>
      <c r="K5" s="68">
        <v>81</v>
      </c>
      <c r="L5" s="71">
        <v>420.32</v>
      </c>
      <c r="M5" s="70" t="s">
        <v>142</v>
      </c>
    </row>
    <row r="6" spans="1:13" ht="12.75" customHeight="1" x14ac:dyDescent="0.25">
      <c r="A6" s="67" t="s">
        <v>26</v>
      </c>
      <c r="B6" s="68">
        <v>9913</v>
      </c>
      <c r="C6" s="69">
        <v>783.47</v>
      </c>
      <c r="D6" s="70" t="s">
        <v>280</v>
      </c>
      <c r="E6" s="68">
        <v>7099</v>
      </c>
      <c r="F6" s="69">
        <v>780.75</v>
      </c>
      <c r="G6" s="70" t="s">
        <v>281</v>
      </c>
      <c r="H6" s="68">
        <v>187</v>
      </c>
      <c r="I6" s="69">
        <v>797.84</v>
      </c>
      <c r="J6" s="70" t="s">
        <v>158</v>
      </c>
      <c r="K6" s="68">
        <v>2627</v>
      </c>
      <c r="L6" s="71">
        <v>789.78</v>
      </c>
      <c r="M6" s="70" t="s">
        <v>282</v>
      </c>
    </row>
    <row r="7" spans="1:13" ht="12.75" customHeight="1" x14ac:dyDescent="0.25">
      <c r="A7" s="67" t="s">
        <v>27</v>
      </c>
      <c r="B7" s="68">
        <v>8462</v>
      </c>
      <c r="C7" s="69">
        <v>1268.3</v>
      </c>
      <c r="D7" s="70" t="s">
        <v>159</v>
      </c>
      <c r="E7" s="68">
        <v>4034</v>
      </c>
      <c r="F7" s="69">
        <v>1265.3499999999999</v>
      </c>
      <c r="G7" s="70" t="s">
        <v>283</v>
      </c>
      <c r="H7" s="68">
        <v>374</v>
      </c>
      <c r="I7" s="69">
        <v>1292.05</v>
      </c>
      <c r="J7" s="70" t="s">
        <v>284</v>
      </c>
      <c r="K7" s="68">
        <v>4054</v>
      </c>
      <c r="L7" s="71">
        <v>1269.05</v>
      </c>
      <c r="M7" s="70" t="s">
        <v>285</v>
      </c>
    </row>
    <row r="8" spans="1:13" ht="12.75" customHeight="1" x14ac:dyDescent="0.25">
      <c r="A8" s="67" t="s">
        <v>28</v>
      </c>
      <c r="B8" s="68">
        <v>15153</v>
      </c>
      <c r="C8" s="69">
        <v>1785.6</v>
      </c>
      <c r="D8" s="70" t="s">
        <v>286</v>
      </c>
      <c r="E8" s="68">
        <v>8728</v>
      </c>
      <c r="F8" s="69">
        <v>1792.31</v>
      </c>
      <c r="G8" s="70" t="s">
        <v>287</v>
      </c>
      <c r="H8" s="68">
        <v>817</v>
      </c>
      <c r="I8" s="69">
        <v>1798.36</v>
      </c>
      <c r="J8" s="70" t="s">
        <v>288</v>
      </c>
      <c r="K8" s="68">
        <v>5608</v>
      </c>
      <c r="L8" s="71">
        <v>1773.3</v>
      </c>
      <c r="M8" s="70" t="s">
        <v>289</v>
      </c>
    </row>
    <row r="9" spans="1:13" ht="12.75" customHeight="1" x14ac:dyDescent="0.25">
      <c r="A9" s="67" t="s">
        <v>29</v>
      </c>
      <c r="B9" s="68">
        <v>60151</v>
      </c>
      <c r="C9" s="69">
        <v>2241.9299999999998</v>
      </c>
      <c r="D9" s="70" t="s">
        <v>290</v>
      </c>
      <c r="E9" s="68">
        <v>38404</v>
      </c>
      <c r="F9" s="69">
        <v>2249.23</v>
      </c>
      <c r="G9" s="70" t="s">
        <v>291</v>
      </c>
      <c r="H9" s="68">
        <v>3486</v>
      </c>
      <c r="I9" s="69">
        <v>2227.1</v>
      </c>
      <c r="J9" s="70" t="s">
        <v>292</v>
      </c>
      <c r="K9" s="68">
        <v>18261</v>
      </c>
      <c r="L9" s="71">
        <v>2229.4299999999998</v>
      </c>
      <c r="M9" s="70" t="s">
        <v>293</v>
      </c>
    </row>
    <row r="10" spans="1:13" ht="12.75" customHeight="1" x14ac:dyDescent="0.25">
      <c r="A10" s="67" t="s">
        <v>30</v>
      </c>
      <c r="B10" s="68">
        <v>43953</v>
      </c>
      <c r="C10" s="69">
        <v>2794.57</v>
      </c>
      <c r="D10" s="70" t="s">
        <v>294</v>
      </c>
      <c r="E10" s="68">
        <v>34735</v>
      </c>
      <c r="F10" s="69">
        <v>2810.3</v>
      </c>
      <c r="G10" s="70" t="s">
        <v>295</v>
      </c>
      <c r="H10" s="68">
        <v>2032</v>
      </c>
      <c r="I10" s="69">
        <v>2812.53</v>
      </c>
      <c r="J10" s="70" t="s">
        <v>160</v>
      </c>
      <c r="K10" s="68">
        <v>7186</v>
      </c>
      <c r="L10" s="71">
        <v>2713.45</v>
      </c>
      <c r="M10" s="70" t="s">
        <v>296</v>
      </c>
    </row>
    <row r="11" spans="1:13" ht="12.75" customHeight="1" x14ac:dyDescent="0.25">
      <c r="A11" s="67" t="s">
        <v>31</v>
      </c>
      <c r="B11" s="68">
        <v>32469</v>
      </c>
      <c r="C11" s="69">
        <v>3242.7</v>
      </c>
      <c r="D11" s="70" t="s">
        <v>297</v>
      </c>
      <c r="E11" s="68">
        <v>27543</v>
      </c>
      <c r="F11" s="69">
        <v>3245.04</v>
      </c>
      <c r="G11" s="70" t="s">
        <v>298</v>
      </c>
      <c r="H11" s="68">
        <v>1307</v>
      </c>
      <c r="I11" s="69">
        <v>3234.44</v>
      </c>
      <c r="J11" s="70" t="s">
        <v>299</v>
      </c>
      <c r="K11" s="68">
        <v>3619</v>
      </c>
      <c r="L11" s="71">
        <v>3227.85</v>
      </c>
      <c r="M11" s="70" t="s">
        <v>300</v>
      </c>
    </row>
    <row r="12" spans="1:13" ht="12.75" customHeight="1" x14ac:dyDescent="0.25">
      <c r="A12" s="67" t="s">
        <v>32</v>
      </c>
      <c r="B12" s="68">
        <v>25071</v>
      </c>
      <c r="C12" s="69">
        <v>3734.25</v>
      </c>
      <c r="D12" s="70" t="s">
        <v>161</v>
      </c>
      <c r="E12" s="68">
        <v>22373</v>
      </c>
      <c r="F12" s="69">
        <v>3735.18</v>
      </c>
      <c r="G12" s="70" t="s">
        <v>301</v>
      </c>
      <c r="H12" s="68">
        <v>853</v>
      </c>
      <c r="I12" s="69">
        <v>3708.25</v>
      </c>
      <c r="J12" s="70" t="s">
        <v>302</v>
      </c>
      <c r="K12" s="68">
        <v>1845</v>
      </c>
      <c r="L12" s="71">
        <v>3734.93</v>
      </c>
      <c r="M12" s="70" t="s">
        <v>303</v>
      </c>
    </row>
    <row r="13" spans="1:13" ht="12.75" customHeight="1" x14ac:dyDescent="0.25">
      <c r="A13" s="67" t="s">
        <v>33</v>
      </c>
      <c r="B13" s="68">
        <v>19532</v>
      </c>
      <c r="C13" s="69">
        <v>4224.59</v>
      </c>
      <c r="D13" s="70" t="s">
        <v>304</v>
      </c>
      <c r="E13" s="68">
        <v>17464</v>
      </c>
      <c r="F13" s="69">
        <v>4226.7299999999996</v>
      </c>
      <c r="G13" s="70" t="s">
        <v>305</v>
      </c>
      <c r="H13" s="68">
        <v>597</v>
      </c>
      <c r="I13" s="69">
        <v>4201.58</v>
      </c>
      <c r="J13" s="70" t="s">
        <v>306</v>
      </c>
      <c r="K13" s="68">
        <v>1471</v>
      </c>
      <c r="L13" s="71">
        <v>4208.46</v>
      </c>
      <c r="M13" s="70" t="s">
        <v>307</v>
      </c>
    </row>
    <row r="14" spans="1:13" ht="12.75" customHeight="1" x14ac:dyDescent="0.25">
      <c r="A14" s="67" t="s">
        <v>34</v>
      </c>
      <c r="B14" s="68">
        <v>10817</v>
      </c>
      <c r="C14" s="69">
        <v>4729.04</v>
      </c>
      <c r="D14" s="70" t="s">
        <v>308</v>
      </c>
      <c r="E14" s="68">
        <v>9969</v>
      </c>
      <c r="F14" s="69">
        <v>4729.18</v>
      </c>
      <c r="G14" s="70" t="s">
        <v>309</v>
      </c>
      <c r="H14" s="68">
        <v>242</v>
      </c>
      <c r="I14" s="69">
        <v>4723.1899999999996</v>
      </c>
      <c r="J14" s="70" t="s">
        <v>162</v>
      </c>
      <c r="K14" s="68">
        <v>606</v>
      </c>
      <c r="L14" s="71">
        <v>4729.0600000000004</v>
      </c>
      <c r="M14" s="70" t="s">
        <v>310</v>
      </c>
    </row>
    <row r="15" spans="1:13" ht="12.75" customHeight="1" x14ac:dyDescent="0.25">
      <c r="A15" s="67" t="s">
        <v>35</v>
      </c>
      <c r="B15" s="68">
        <v>11079</v>
      </c>
      <c r="C15" s="69">
        <v>5440.49</v>
      </c>
      <c r="D15" s="70" t="s">
        <v>311</v>
      </c>
      <c r="E15" s="68">
        <v>10221</v>
      </c>
      <c r="F15" s="69">
        <v>5438.59</v>
      </c>
      <c r="G15" s="70" t="s">
        <v>312</v>
      </c>
      <c r="H15" s="68">
        <v>197</v>
      </c>
      <c r="I15" s="69">
        <v>5401.06</v>
      </c>
      <c r="J15" s="70" t="s">
        <v>313</v>
      </c>
      <c r="K15" s="68">
        <v>661</v>
      </c>
      <c r="L15" s="71">
        <v>5481.7</v>
      </c>
      <c r="M15" s="70" t="s">
        <v>314</v>
      </c>
    </row>
    <row r="16" spans="1:13" ht="12.75" customHeight="1" x14ac:dyDescent="0.25">
      <c r="A16" s="67" t="s">
        <v>36</v>
      </c>
      <c r="B16" s="68">
        <v>4628</v>
      </c>
      <c r="C16" s="69">
        <v>6380.77</v>
      </c>
      <c r="D16" s="70" t="s">
        <v>249</v>
      </c>
      <c r="E16" s="68">
        <v>4457</v>
      </c>
      <c r="F16" s="69">
        <v>6384.04</v>
      </c>
      <c r="G16" s="70" t="s">
        <v>315</v>
      </c>
      <c r="H16" s="68">
        <v>98</v>
      </c>
      <c r="I16" s="69">
        <v>6363.68</v>
      </c>
      <c r="J16" s="70" t="s">
        <v>164</v>
      </c>
      <c r="K16" s="68">
        <v>73</v>
      </c>
      <c r="L16" s="71">
        <v>6204.12</v>
      </c>
      <c r="M16" s="70" t="s">
        <v>165</v>
      </c>
    </row>
    <row r="17" spans="1:13" ht="12.75" customHeight="1" x14ac:dyDescent="0.25">
      <c r="A17" s="67" t="s">
        <v>37</v>
      </c>
      <c r="B17" s="68">
        <v>1778</v>
      </c>
      <c r="C17" s="69">
        <v>7377.58</v>
      </c>
      <c r="D17" s="70" t="s">
        <v>316</v>
      </c>
      <c r="E17" s="68">
        <v>1729</v>
      </c>
      <c r="F17" s="69">
        <v>7375.9</v>
      </c>
      <c r="G17" s="70" t="s">
        <v>317</v>
      </c>
      <c r="H17" s="68">
        <v>36</v>
      </c>
      <c r="I17" s="69">
        <v>7468.44</v>
      </c>
      <c r="J17" s="70" t="s">
        <v>134</v>
      </c>
      <c r="K17" s="68">
        <v>13</v>
      </c>
      <c r="L17" s="71">
        <v>7350.01</v>
      </c>
      <c r="M17" s="70" t="s">
        <v>135</v>
      </c>
    </row>
    <row r="18" spans="1:13" ht="12.75" customHeight="1" x14ac:dyDescent="0.25">
      <c r="A18" s="67" t="s">
        <v>38</v>
      </c>
      <c r="B18" s="68">
        <v>826</v>
      </c>
      <c r="C18" s="69">
        <v>8470.26</v>
      </c>
      <c r="D18" s="70" t="s">
        <v>163</v>
      </c>
      <c r="E18" s="68">
        <v>809</v>
      </c>
      <c r="F18" s="69">
        <v>8462.42</v>
      </c>
      <c r="G18" s="70" t="s">
        <v>318</v>
      </c>
      <c r="H18" s="68">
        <v>16</v>
      </c>
      <c r="I18" s="69">
        <v>8786.7999999999993</v>
      </c>
      <c r="J18" s="70" t="s">
        <v>114</v>
      </c>
      <c r="K18" s="68">
        <v>1</v>
      </c>
      <c r="L18" s="71">
        <v>9743.4699999999993</v>
      </c>
      <c r="M18" s="70" t="s">
        <v>102</v>
      </c>
    </row>
    <row r="19" spans="1:13" ht="11.25" customHeight="1" x14ac:dyDescent="0.25">
      <c r="A19" s="72" t="s">
        <v>1</v>
      </c>
      <c r="B19" s="73">
        <v>243951</v>
      </c>
      <c r="C19" s="74">
        <v>3057.1</v>
      </c>
      <c r="D19" s="75" t="s">
        <v>319</v>
      </c>
      <c r="E19" s="73">
        <v>187602</v>
      </c>
      <c r="F19" s="74">
        <v>3240.07</v>
      </c>
      <c r="G19" s="75" t="s">
        <v>320</v>
      </c>
      <c r="H19" s="73">
        <v>10243</v>
      </c>
      <c r="I19" s="74">
        <v>2803.85</v>
      </c>
      <c r="J19" s="75" t="s">
        <v>239</v>
      </c>
      <c r="K19" s="73">
        <v>46106</v>
      </c>
      <c r="L19" s="76">
        <v>2368.87</v>
      </c>
      <c r="M19" s="75" t="s">
        <v>321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26" sqref="O26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30. studenoga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3280</v>
      </c>
      <c r="C5" s="69">
        <v>327.16000000000003</v>
      </c>
      <c r="D5" s="70" t="s">
        <v>322</v>
      </c>
      <c r="E5" s="68">
        <v>888</v>
      </c>
      <c r="F5" s="69">
        <v>298.64</v>
      </c>
      <c r="G5" s="70" t="s">
        <v>323</v>
      </c>
      <c r="H5" s="68">
        <v>1846</v>
      </c>
      <c r="I5" s="69">
        <v>340.47</v>
      </c>
      <c r="J5" s="70" t="s">
        <v>324</v>
      </c>
      <c r="K5" s="68">
        <v>546</v>
      </c>
      <c r="L5" s="71">
        <v>328.57</v>
      </c>
      <c r="M5" s="70" t="s">
        <v>325</v>
      </c>
    </row>
    <row r="6" spans="1:13" ht="12.75" customHeight="1" x14ac:dyDescent="0.25">
      <c r="A6" s="67" t="s">
        <v>26</v>
      </c>
      <c r="B6" s="68">
        <v>13496</v>
      </c>
      <c r="C6" s="69">
        <v>827.57</v>
      </c>
      <c r="D6" s="70" t="s">
        <v>326</v>
      </c>
      <c r="E6" s="68">
        <v>2498</v>
      </c>
      <c r="F6" s="69">
        <v>854.63</v>
      </c>
      <c r="G6" s="70" t="s">
        <v>166</v>
      </c>
      <c r="H6" s="68">
        <v>3919</v>
      </c>
      <c r="I6" s="69">
        <v>823.63</v>
      </c>
      <c r="J6" s="70" t="s">
        <v>327</v>
      </c>
      <c r="K6" s="68">
        <v>7079</v>
      </c>
      <c r="L6" s="71">
        <v>820.21</v>
      </c>
      <c r="M6" s="70" t="s">
        <v>328</v>
      </c>
    </row>
    <row r="7" spans="1:13" ht="12.75" customHeight="1" x14ac:dyDescent="0.25">
      <c r="A7" s="67" t="s">
        <v>27</v>
      </c>
      <c r="B7" s="68">
        <v>84992</v>
      </c>
      <c r="C7" s="69">
        <v>1246.33</v>
      </c>
      <c r="D7" s="70" t="s">
        <v>329</v>
      </c>
      <c r="E7" s="68">
        <v>44294</v>
      </c>
      <c r="F7" s="69">
        <v>1248.23</v>
      </c>
      <c r="G7" s="70" t="s">
        <v>330</v>
      </c>
      <c r="H7" s="68">
        <v>13002</v>
      </c>
      <c r="I7" s="69">
        <v>1299.54</v>
      </c>
      <c r="J7" s="70" t="s">
        <v>331</v>
      </c>
      <c r="K7" s="68">
        <v>27696</v>
      </c>
      <c r="L7" s="71">
        <v>1218.32</v>
      </c>
      <c r="M7" s="70" t="s">
        <v>332</v>
      </c>
    </row>
    <row r="8" spans="1:13" ht="12.75" customHeight="1" x14ac:dyDescent="0.25">
      <c r="A8" s="67" t="s">
        <v>28</v>
      </c>
      <c r="B8" s="68">
        <v>127712</v>
      </c>
      <c r="C8" s="69">
        <v>1768.52</v>
      </c>
      <c r="D8" s="70" t="s">
        <v>168</v>
      </c>
      <c r="E8" s="68">
        <v>75750</v>
      </c>
      <c r="F8" s="69">
        <v>1772.79</v>
      </c>
      <c r="G8" s="70" t="s">
        <v>333</v>
      </c>
      <c r="H8" s="68">
        <v>27200</v>
      </c>
      <c r="I8" s="69">
        <v>1778.59</v>
      </c>
      <c r="J8" s="70" t="s">
        <v>334</v>
      </c>
      <c r="K8" s="68">
        <v>24762</v>
      </c>
      <c r="L8" s="71">
        <v>1744.4</v>
      </c>
      <c r="M8" s="70" t="s">
        <v>335</v>
      </c>
    </row>
    <row r="9" spans="1:13" ht="12.75" customHeight="1" x14ac:dyDescent="0.25">
      <c r="A9" s="67" t="s">
        <v>29</v>
      </c>
      <c r="B9" s="68">
        <v>136449</v>
      </c>
      <c r="C9" s="69">
        <v>2248.33</v>
      </c>
      <c r="D9" s="70" t="s">
        <v>336</v>
      </c>
      <c r="E9" s="68">
        <v>84896</v>
      </c>
      <c r="F9" s="69">
        <v>2253.2199999999998</v>
      </c>
      <c r="G9" s="70" t="s">
        <v>337</v>
      </c>
      <c r="H9" s="68">
        <v>22404</v>
      </c>
      <c r="I9" s="69">
        <v>2257.0700000000002</v>
      </c>
      <c r="J9" s="70" t="s">
        <v>338</v>
      </c>
      <c r="K9" s="68">
        <v>29149</v>
      </c>
      <c r="L9" s="71">
        <v>2227.39</v>
      </c>
      <c r="M9" s="70" t="s">
        <v>339</v>
      </c>
    </row>
    <row r="10" spans="1:13" ht="12.75" customHeight="1" x14ac:dyDescent="0.25">
      <c r="A10" s="67" t="s">
        <v>30</v>
      </c>
      <c r="B10" s="68">
        <v>104092</v>
      </c>
      <c r="C10" s="69">
        <v>2753.66</v>
      </c>
      <c r="D10" s="70" t="s">
        <v>340</v>
      </c>
      <c r="E10" s="68">
        <v>71484</v>
      </c>
      <c r="F10" s="69">
        <v>2759.45</v>
      </c>
      <c r="G10" s="70" t="s">
        <v>341</v>
      </c>
      <c r="H10" s="68">
        <v>12187</v>
      </c>
      <c r="I10" s="69">
        <v>2759.4</v>
      </c>
      <c r="J10" s="70" t="s">
        <v>342</v>
      </c>
      <c r="K10" s="68">
        <v>20421</v>
      </c>
      <c r="L10" s="71">
        <v>2729.99</v>
      </c>
      <c r="M10" s="70" t="s">
        <v>343</v>
      </c>
    </row>
    <row r="11" spans="1:13" ht="12.75" customHeight="1" x14ac:dyDescent="0.25">
      <c r="A11" s="67" t="s">
        <v>31</v>
      </c>
      <c r="B11" s="68">
        <v>78290</v>
      </c>
      <c r="C11" s="69">
        <v>3227.11</v>
      </c>
      <c r="D11" s="70" t="s">
        <v>344</v>
      </c>
      <c r="E11" s="68">
        <v>59245</v>
      </c>
      <c r="F11" s="69">
        <v>3231.34</v>
      </c>
      <c r="G11" s="70" t="s">
        <v>345</v>
      </c>
      <c r="H11" s="68">
        <v>6786</v>
      </c>
      <c r="I11" s="69">
        <v>3187.63</v>
      </c>
      <c r="J11" s="70" t="s">
        <v>346</v>
      </c>
      <c r="K11" s="68">
        <v>12259</v>
      </c>
      <c r="L11" s="71">
        <v>3228.55</v>
      </c>
      <c r="M11" s="70" t="s">
        <v>347</v>
      </c>
    </row>
    <row r="12" spans="1:13" ht="12.75" customHeight="1" x14ac:dyDescent="0.25">
      <c r="A12" s="67" t="s">
        <v>32</v>
      </c>
      <c r="B12" s="68">
        <v>52986</v>
      </c>
      <c r="C12" s="69">
        <v>3736.04</v>
      </c>
      <c r="D12" s="70" t="s">
        <v>348</v>
      </c>
      <c r="E12" s="68">
        <v>43833</v>
      </c>
      <c r="F12" s="69">
        <v>3738.12</v>
      </c>
      <c r="G12" s="70" t="s">
        <v>349</v>
      </c>
      <c r="H12" s="68">
        <v>2361</v>
      </c>
      <c r="I12" s="69">
        <v>3717.44</v>
      </c>
      <c r="J12" s="70" t="s">
        <v>350</v>
      </c>
      <c r="K12" s="68">
        <v>6792</v>
      </c>
      <c r="L12" s="71">
        <v>3729.13</v>
      </c>
      <c r="M12" s="70" t="s">
        <v>351</v>
      </c>
    </row>
    <row r="13" spans="1:13" ht="12.75" customHeight="1" x14ac:dyDescent="0.25">
      <c r="A13" s="67" t="s">
        <v>33</v>
      </c>
      <c r="B13" s="68">
        <v>43288</v>
      </c>
      <c r="C13" s="69">
        <v>4234.07</v>
      </c>
      <c r="D13" s="70" t="s">
        <v>352</v>
      </c>
      <c r="E13" s="68">
        <v>37663</v>
      </c>
      <c r="F13" s="69">
        <v>4236.96</v>
      </c>
      <c r="G13" s="70" t="s">
        <v>353</v>
      </c>
      <c r="H13" s="68">
        <v>936</v>
      </c>
      <c r="I13" s="69">
        <v>4209.3599999999997</v>
      </c>
      <c r="J13" s="70" t="s">
        <v>354</v>
      </c>
      <c r="K13" s="68">
        <v>4689</v>
      </c>
      <c r="L13" s="71">
        <v>4215.75</v>
      </c>
      <c r="M13" s="70" t="s">
        <v>355</v>
      </c>
    </row>
    <row r="14" spans="1:13" ht="12.75" customHeight="1" x14ac:dyDescent="0.25">
      <c r="A14" s="67" t="s">
        <v>34</v>
      </c>
      <c r="B14" s="68">
        <v>28399</v>
      </c>
      <c r="C14" s="69">
        <v>4729.8100000000004</v>
      </c>
      <c r="D14" s="70" t="s">
        <v>356</v>
      </c>
      <c r="E14" s="68">
        <v>25588</v>
      </c>
      <c r="F14" s="69">
        <v>4730.24</v>
      </c>
      <c r="G14" s="70" t="s">
        <v>357</v>
      </c>
      <c r="H14" s="68">
        <v>376</v>
      </c>
      <c r="I14" s="69">
        <v>4725.3100000000004</v>
      </c>
      <c r="J14" s="70" t="s">
        <v>358</v>
      </c>
      <c r="K14" s="68">
        <v>2435</v>
      </c>
      <c r="L14" s="71">
        <v>4725.9399999999996</v>
      </c>
      <c r="M14" s="70" t="s">
        <v>359</v>
      </c>
    </row>
    <row r="15" spans="1:13" ht="12.75" customHeight="1" x14ac:dyDescent="0.25">
      <c r="A15" s="67" t="s">
        <v>35</v>
      </c>
      <c r="B15" s="68">
        <v>29406</v>
      </c>
      <c r="C15" s="69">
        <v>5439.76</v>
      </c>
      <c r="D15" s="70" t="s">
        <v>360</v>
      </c>
      <c r="E15" s="68">
        <v>26151</v>
      </c>
      <c r="F15" s="69">
        <v>5439.78</v>
      </c>
      <c r="G15" s="70" t="s">
        <v>361</v>
      </c>
      <c r="H15" s="68">
        <v>421</v>
      </c>
      <c r="I15" s="69">
        <v>5415.2</v>
      </c>
      <c r="J15" s="70" t="s">
        <v>362</v>
      </c>
      <c r="K15" s="68">
        <v>2834</v>
      </c>
      <c r="L15" s="71">
        <v>5443.26</v>
      </c>
      <c r="M15" s="70" t="s">
        <v>363</v>
      </c>
    </row>
    <row r="16" spans="1:13" ht="12.75" customHeight="1" x14ac:dyDescent="0.25">
      <c r="A16" s="67" t="s">
        <v>36</v>
      </c>
      <c r="B16" s="68">
        <v>12216</v>
      </c>
      <c r="C16" s="69">
        <v>6381.56</v>
      </c>
      <c r="D16" s="70" t="s">
        <v>364</v>
      </c>
      <c r="E16" s="68">
        <v>11101</v>
      </c>
      <c r="F16" s="69">
        <v>6387.45</v>
      </c>
      <c r="G16" s="70" t="s">
        <v>365</v>
      </c>
      <c r="H16" s="68">
        <v>140</v>
      </c>
      <c r="I16" s="69">
        <v>6388.14</v>
      </c>
      <c r="J16" s="70" t="s">
        <v>170</v>
      </c>
      <c r="K16" s="68">
        <v>975</v>
      </c>
      <c r="L16" s="71">
        <v>6313.56</v>
      </c>
      <c r="M16" s="70" t="s">
        <v>366</v>
      </c>
    </row>
    <row r="17" spans="1:13" ht="12.75" customHeight="1" x14ac:dyDescent="0.25">
      <c r="A17" s="67" t="s">
        <v>37</v>
      </c>
      <c r="B17" s="68">
        <v>5069</v>
      </c>
      <c r="C17" s="69">
        <v>7449.76</v>
      </c>
      <c r="D17" s="70" t="s">
        <v>367</v>
      </c>
      <c r="E17" s="68">
        <v>4781</v>
      </c>
      <c r="F17" s="69">
        <v>7452.13</v>
      </c>
      <c r="G17" s="70" t="s">
        <v>368</v>
      </c>
      <c r="H17" s="68">
        <v>39</v>
      </c>
      <c r="I17" s="69">
        <v>7439.6</v>
      </c>
      <c r="J17" s="70" t="s">
        <v>171</v>
      </c>
      <c r="K17" s="68">
        <v>249</v>
      </c>
      <c r="L17" s="71">
        <v>7405.82</v>
      </c>
      <c r="M17" s="70" t="s">
        <v>369</v>
      </c>
    </row>
    <row r="18" spans="1:13" ht="12.75" customHeight="1" x14ac:dyDescent="0.25">
      <c r="A18" s="67" t="s">
        <v>38</v>
      </c>
      <c r="B18" s="68">
        <v>6569</v>
      </c>
      <c r="C18" s="69">
        <v>9399.68</v>
      </c>
      <c r="D18" s="70" t="s">
        <v>370</v>
      </c>
      <c r="E18" s="68">
        <v>6420</v>
      </c>
      <c r="F18" s="69">
        <v>9401.34</v>
      </c>
      <c r="G18" s="70" t="s">
        <v>371</v>
      </c>
      <c r="H18" s="68">
        <v>15</v>
      </c>
      <c r="I18" s="69">
        <v>9683.1</v>
      </c>
      <c r="J18" s="70" t="s">
        <v>372</v>
      </c>
      <c r="K18" s="68">
        <v>134</v>
      </c>
      <c r="L18" s="71">
        <v>9288.61</v>
      </c>
      <c r="M18" s="70" t="s">
        <v>373</v>
      </c>
    </row>
    <row r="19" spans="1:13" ht="11.25" customHeight="1" x14ac:dyDescent="0.25">
      <c r="A19" s="72" t="s">
        <v>1</v>
      </c>
      <c r="B19" s="73">
        <v>726244</v>
      </c>
      <c r="C19" s="74">
        <v>2813.23</v>
      </c>
      <c r="D19" s="75" t="s">
        <v>374</v>
      </c>
      <c r="E19" s="73">
        <v>494592</v>
      </c>
      <c r="F19" s="74">
        <v>3084.52</v>
      </c>
      <c r="G19" s="75" t="s">
        <v>375</v>
      </c>
      <c r="H19" s="73">
        <v>91632</v>
      </c>
      <c r="I19" s="74">
        <v>2106.92</v>
      </c>
      <c r="J19" s="75" t="s">
        <v>376</v>
      </c>
      <c r="K19" s="73">
        <v>140020</v>
      </c>
      <c r="L19" s="76">
        <v>2317.1799999999998</v>
      </c>
      <c r="M19" s="75" t="s">
        <v>377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5" sqref="J15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228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8264</v>
      </c>
      <c r="D7" s="145">
        <v>4439.71</v>
      </c>
      <c r="E7" s="118" t="s">
        <v>378</v>
      </c>
      <c r="F7" s="94">
        <v>32</v>
      </c>
    </row>
    <row r="8" spans="1:9" ht="49.5" customHeight="1" x14ac:dyDescent="0.2">
      <c r="A8" s="203"/>
      <c r="B8" s="99" t="s">
        <v>47</v>
      </c>
      <c r="C8" s="144">
        <v>8611</v>
      </c>
      <c r="D8" s="145">
        <v>4348.03</v>
      </c>
      <c r="E8" s="118" t="s">
        <v>379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592</v>
      </c>
      <c r="D9" s="147">
        <v>4238.91</v>
      </c>
      <c r="E9" s="117" t="s">
        <v>380</v>
      </c>
      <c r="F9" s="94">
        <v>31</v>
      </c>
    </row>
    <row r="10" spans="1:9" ht="21.75" customHeight="1" x14ac:dyDescent="0.2">
      <c r="A10" s="158" t="s">
        <v>49</v>
      </c>
      <c r="B10" s="100" t="s">
        <v>120</v>
      </c>
      <c r="C10" s="146">
        <v>63</v>
      </c>
      <c r="D10" s="147">
        <v>4906.3599999999997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15856</v>
      </c>
      <c r="D11" s="149">
        <v>3965.3</v>
      </c>
      <c r="E11" s="116" t="s">
        <v>381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3428</v>
      </c>
      <c r="D12" s="151">
        <v>2535.5100000000002</v>
      </c>
      <c r="E12" s="116" t="s">
        <v>382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2644</v>
      </c>
      <c r="D13" s="151">
        <v>4037.4</v>
      </c>
      <c r="E13" s="116" t="s">
        <v>383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71032</v>
      </c>
      <c r="D14" s="149">
        <v>6017</v>
      </c>
      <c r="E14" s="116" t="s">
        <v>384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46472</v>
      </c>
      <c r="D15" s="149">
        <v>2843.8</v>
      </c>
      <c r="E15" s="116" t="s">
        <v>385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4972</v>
      </c>
      <c r="D16" s="151">
        <v>3351.59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157</v>
      </c>
      <c r="D17" s="155">
        <v>3314.85</v>
      </c>
      <c r="E17" s="116" t="s">
        <v>386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8319</v>
      </c>
      <c r="D18" s="155">
        <v>2977.63</v>
      </c>
      <c r="E18" s="121" t="s">
        <v>387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685</v>
      </c>
      <c r="D19" s="151">
        <v>10155.98</v>
      </c>
      <c r="E19" s="116" t="s">
        <v>388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88</v>
      </c>
      <c r="D20" s="151">
        <v>3434.44</v>
      </c>
      <c r="E20" s="116" t="s">
        <v>389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32</v>
      </c>
      <c r="D21" s="151">
        <v>3903.13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137</v>
      </c>
      <c r="D22" s="151">
        <v>9296.39</v>
      </c>
      <c r="E22" s="116" t="s">
        <v>390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253</v>
      </c>
      <c r="D23" s="151">
        <v>4009.24</v>
      </c>
      <c r="E23" s="116" t="s">
        <v>391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858</v>
      </c>
      <c r="D24" s="151">
        <v>3249.82</v>
      </c>
      <c r="E24" s="116" t="s">
        <v>392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189</v>
      </c>
      <c r="D25" s="149">
        <v>2138.42</v>
      </c>
      <c r="E25" s="116" t="s">
        <v>393</v>
      </c>
      <c r="F25" s="94">
        <v>30</v>
      </c>
    </row>
    <row r="26" spans="1:8" ht="15.75" customHeight="1" x14ac:dyDescent="0.2">
      <c r="A26" s="158" t="s">
        <v>119</v>
      </c>
      <c r="B26" s="105" t="s">
        <v>78</v>
      </c>
      <c r="C26" s="152">
        <v>6778</v>
      </c>
      <c r="D26" s="149">
        <v>3357.04</v>
      </c>
      <c r="E26" s="117" t="s">
        <v>394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179430</v>
      </c>
      <c r="D27" s="108" t="s">
        <v>7</v>
      </c>
      <c r="E27" s="108" t="s">
        <v>7</v>
      </c>
    </row>
    <row r="28" spans="1:8" x14ac:dyDescent="0.2">
      <c r="A28" s="201" t="s">
        <v>121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2020-12-08T09:04:57Z</cp:lastPrinted>
  <dcterms:created xsi:type="dcterms:W3CDTF">2018-09-19T07:11:38Z</dcterms:created>
  <dcterms:modified xsi:type="dcterms:W3CDTF">2020-12-18T14:32:27Z</dcterms:modified>
</cp:coreProperties>
</file>