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<sst xmlns="http://schemas.openxmlformats.org/spreadsheetml/2006/main" count="513" uniqueCount="391">
  <si>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</si>
  <si>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</si>
  <si>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</si>
  <si>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</si>
  <si>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</si>
  <si>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</si>
  <si>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</si>
  <si>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</si>
  <si>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</si>
  <si>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</si>
  <si>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</si>
  <si>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</si>
  <si>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</si>
  <si>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</si>
  <si>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</si>
  <si>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</si>
  <si>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</si>
  <si>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</si>
  <si>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</si>
  <si>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</si>
  <si>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</si>
  <si>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</si>
  <si>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</si>
  <si>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</si>
  <si>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</si>
  <si>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</si>
  <si>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</si>
  <si>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</si>
  <si>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</si>
  <si>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</si>
  <si>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</si>
  <si>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</si>
  <si>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</si>
  <si>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</si>
  <si>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</si>
  <si>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</si>
  <si>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</si>
  <si>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</si>
  <si>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</si>
  <si>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</si>
  <si>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</si>
  <si>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</si>
  <si>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</si>
  <si>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</si>
  <si>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</si>
  <si>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</si>
  <si>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</si>
  <si>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</si>
  <si>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</si>
  <si>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</si>
  <si>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</si>
  <si>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</si>
  <si>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</si>
  <si>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</si>
  <si>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</si>
  <si>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</si>
  <si>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</si>
  <si>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</si>
  <si>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</si>
  <si>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</si>
  <si>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</si>
  <si>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</si>
  <si>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</si>
  <si>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</si>
  <si>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</si>
  <si>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</si>
  <si>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</si>
  <si>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</si>
  <si>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</si>
  <si>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</si>
  <si>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</si>
  <si>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</si>
  <si>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</si>
  <si>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</si>
  <si>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</si>
  <si>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</si>
  <si>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</si>
  <si>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</si>
  <si>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</si>
  <si>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</si>
  <si>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</si>
  <si>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</si>
  <si>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</si>
  <si>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</si>
  <si>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</si>
  <si>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</si>
  <si>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</si>
  <si>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</si>
  <si>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</si>
  <si>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</si>
  <si>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</si>
  <si>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</si>
  <si>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</si>
  <si>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</si>
  <si>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</si>
  <si>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</si>
  <si>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</si>
  <si>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</si>
  <si>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</si>
  <si>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</si>
  <si>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</si>
  <si>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</si>
  <si>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>45 07 02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</si>
  <si>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</si>
  <si>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</si>
  <si>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t xml:space="preserve"> 74 07 </t>
  </si>
  <si>
    <t>02 09 12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</si>
  <si>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</si>
  <si>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</si>
  <si>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</si>
  <si>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</si>
  <si>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</si>
  <si>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</si>
  <si>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62 08 </t>
  </si>
  <si>
    <t xml:space="preserve"> 73 11 </t>
  </si>
  <si>
    <t xml:space="preserve"> 73 09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</si>
  <si>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</si>
  <si>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01.07.2020. </t>
    </r>
  </si>
  <si>
    <t>23 03 23</t>
  </si>
  <si>
    <t xml:space="preserve"> 72 06 </t>
  </si>
  <si>
    <t xml:space="preserve"> 72 03 </t>
  </si>
  <si>
    <t>30 09 09</t>
  </si>
  <si>
    <t xml:space="preserve"> 65 04 </t>
  </si>
  <si>
    <t xml:space="preserve"> 71 04 </t>
  </si>
  <si>
    <t>28 05 02</t>
  </si>
  <si>
    <t>21 06 21</t>
  </si>
  <si>
    <t xml:space="preserve"> 67 10 </t>
  </si>
  <si>
    <t xml:space="preserve"> 62 07 </t>
  </si>
  <si>
    <t xml:space="preserve"> 61 10 </t>
  </si>
  <si>
    <t xml:space="preserve"> 65 03 </t>
  </si>
  <si>
    <t xml:space="preserve"> 67 04 </t>
  </si>
  <si>
    <t xml:space="preserve"> 72 08 </t>
  </si>
  <si>
    <t>26 09 10</t>
  </si>
  <si>
    <t>15 00 04</t>
  </si>
  <si>
    <t>16 06 22</t>
  </si>
  <si>
    <t>25 01 02</t>
  </si>
  <si>
    <t>21 04 08</t>
  </si>
  <si>
    <t>29 04 14</t>
  </si>
  <si>
    <t>16 04 27</t>
  </si>
  <si>
    <t>30 05 11</t>
  </si>
  <si>
    <t>34 10 21</t>
  </si>
  <si>
    <t>28 06 20</t>
  </si>
  <si>
    <t>39 04 15</t>
  </si>
  <si>
    <t>27 10 16</t>
  </si>
  <si>
    <t>16 05 25</t>
  </si>
  <si>
    <t>36 08 14</t>
  </si>
  <si>
    <t>41 03 02</t>
  </si>
  <si>
    <t xml:space="preserve"> 31 00 03  </t>
  </si>
  <si>
    <t>18 07 22</t>
  </si>
  <si>
    <t xml:space="preserve"> 28 09 01  </t>
  </si>
  <si>
    <t xml:space="preserve"> 64 00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</si>
  <si>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</si>
  <si>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</si>
  <si>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PREGLED OSNOVNIH PODATAKA O STANJU U SUSTAVU MIROVINSKOG OSIGURANJA za siječanj 2021. (isplata u veljači 2021.)</t>
  </si>
  <si>
    <t>31 07 26</t>
  </si>
  <si>
    <t>42 06 20</t>
  </si>
  <si>
    <t>24 10 02</t>
  </si>
  <si>
    <t>31 04 25</t>
  </si>
  <si>
    <t>35 11 24</t>
  </si>
  <si>
    <t>35 05 28</t>
  </si>
  <si>
    <t>32 06 14</t>
  </si>
  <si>
    <t>21 10 28</t>
  </si>
  <si>
    <t>30 09 12</t>
  </si>
  <si>
    <t xml:space="preserve"> 42 07 10 </t>
  </si>
  <si>
    <t xml:space="preserve"> 42 02 21 </t>
  </si>
  <si>
    <t>27 01 03</t>
  </si>
  <si>
    <t>37 06 18</t>
  </si>
  <si>
    <t xml:space="preserve"> 74 10 </t>
  </si>
  <si>
    <t xml:space="preserve"> 72 09 </t>
  </si>
  <si>
    <t xml:space="preserve"> 71 07 </t>
  </si>
  <si>
    <t>31 06 25</t>
  </si>
  <si>
    <t>24 06 12</t>
  </si>
  <si>
    <t>31 03 15</t>
  </si>
  <si>
    <t>35 09 12</t>
  </si>
  <si>
    <t>35 05 29</t>
  </si>
  <si>
    <t>32 04 24</t>
  </si>
  <si>
    <t>21 11 28</t>
  </si>
  <si>
    <t>28 04 00</t>
  </si>
  <si>
    <t>30 06 15</t>
  </si>
  <si>
    <t xml:space="preserve"> 42 07 14 </t>
  </si>
  <si>
    <t xml:space="preserve"> 74 01 </t>
  </si>
  <si>
    <t xml:space="preserve"> 61 09 </t>
  </si>
  <si>
    <t xml:space="preserve"> 42 02 27 </t>
  </si>
  <si>
    <t>26 09 16</t>
  </si>
  <si>
    <t>37 08 00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</si>
  <si>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</si>
  <si>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29 03 27 </t>
  </si>
  <si>
    <t xml:space="preserve"> 42 00 23 </t>
  </si>
  <si>
    <t xml:space="preserve"> 31 02 28 </t>
  </si>
  <si>
    <t xml:space="preserve"> 36 10 14 </t>
  </si>
  <si>
    <t xml:space="preserve"> 32 09 28 </t>
  </si>
  <si>
    <t xml:space="preserve"> 32 08 19 </t>
  </si>
  <si>
    <t xml:space="preserve"> 25 10 28 </t>
  </si>
  <si>
    <t xml:space="preserve"> 31 02 01 </t>
  </si>
  <si>
    <t xml:space="preserve"> 31 11 19 </t>
  </si>
  <si>
    <t xml:space="preserve"> 64 04 </t>
  </si>
  <si>
    <t xml:space="preserve"> 63 05 </t>
  </si>
  <si>
    <t xml:space="preserve"> 59 07 </t>
  </si>
  <si>
    <t xml:space="preserve"> 57 06 </t>
  </si>
  <si>
    <t xml:space="preserve"> 56 00 </t>
  </si>
  <si>
    <t xml:space="preserve"> 63 00 </t>
  </si>
  <si>
    <t xml:space="preserve"> 29 11 05 </t>
  </si>
  <si>
    <t xml:space="preserve"> 42 00 03 </t>
  </si>
  <si>
    <t xml:space="preserve"> 32 01 26 </t>
  </si>
  <si>
    <t xml:space="preserve"> 36 08 18 </t>
  </si>
  <si>
    <t xml:space="preserve"> 33 06 21 </t>
  </si>
  <si>
    <t xml:space="preserve"> 26 04 07 </t>
  </si>
  <si>
    <t xml:space="preserve"> 31 06 25 </t>
  </si>
  <si>
    <t xml:space="preserve"> 32 06 25 </t>
  </si>
  <si>
    <t xml:space="preserve"> 63 01 </t>
  </si>
  <si>
    <t xml:space="preserve"> 59 05 </t>
  </si>
  <si>
    <t xml:space="preserve"> 62 02 </t>
  </si>
  <si>
    <t xml:space="preserve"> 55 03 </t>
  </si>
  <si>
    <t xml:space="preserve"> 65 00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</si>
  <si>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</si>
  <si>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  22 05   </t>
  </si>
  <si>
    <t xml:space="preserve">   20 00   </t>
  </si>
  <si>
    <t xml:space="preserve">   19 06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</si>
  <si>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31.01.2021.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</si>
  <si>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31.01.2021.</t>
    </r>
  </si>
  <si>
    <t>1:1,23</t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</si>
  <si>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prosinac 2020. (izvor: DZS)</t>
    </r>
  </si>
  <si>
    <t>stanje podataka: 31. siječnja 2021.</t>
  </si>
  <si>
    <t>16 03 01</t>
  </si>
  <si>
    <t>13 10 17</t>
  </si>
  <si>
    <t>15 04 03</t>
  </si>
  <si>
    <t>16 04 09</t>
  </si>
  <si>
    <t>13 02 07</t>
  </si>
  <si>
    <t>15 03 18</t>
  </si>
  <si>
    <t>17 07 24</t>
  </si>
  <si>
    <t>18 00 18</t>
  </si>
  <si>
    <t>14 11 17</t>
  </si>
  <si>
    <t>18 01 22</t>
  </si>
  <si>
    <t>25 05 21</t>
  </si>
  <si>
    <t>27 05 20</t>
  </si>
  <si>
    <t>28 11 17</t>
  </si>
  <si>
    <t>30 00 19</t>
  </si>
  <si>
    <t>29 01 24</t>
  </si>
  <si>
    <t>33 04 06</t>
  </si>
  <si>
    <t>34 03 14</t>
  </si>
  <si>
    <t>25 06 22</t>
  </si>
  <si>
    <t>33 08 14</t>
  </si>
  <si>
    <t>34 10 15</t>
  </si>
  <si>
    <t>35 05 03</t>
  </si>
  <si>
    <t>35 10 19</t>
  </si>
  <si>
    <t>36 05 10</t>
  </si>
  <si>
    <t>36 09 24</t>
  </si>
  <si>
    <t>28 05 12</t>
  </si>
  <si>
    <t>36 05 03</t>
  </si>
  <si>
    <t>37 09 01</t>
  </si>
  <si>
    <t>38 00 21</t>
  </si>
  <si>
    <t>29 05 09</t>
  </si>
  <si>
    <t>38 07 29</t>
  </si>
  <si>
    <t>38 11 09</t>
  </si>
  <si>
    <t>29 04 16</t>
  </si>
  <si>
    <t>37 03 02</t>
  </si>
  <si>
    <t>38 07 00</t>
  </si>
  <si>
    <t>38 09 26</t>
  </si>
  <si>
    <t>37 08 02</t>
  </si>
  <si>
    <t>38 05 19</t>
  </si>
  <si>
    <t>38 06 29</t>
  </si>
  <si>
    <t>28 10 05</t>
  </si>
  <si>
    <t>38 11 06</t>
  </si>
  <si>
    <t>38 09 11</t>
  </si>
  <si>
    <t>38 08 29</t>
  </si>
  <si>
    <t>29 05 04</t>
  </si>
  <si>
    <t>41 10 24</t>
  </si>
  <si>
    <t>40 08 15</t>
  </si>
  <si>
    <t>40 09 03</t>
  </si>
  <si>
    <t>29 03 23</t>
  </si>
  <si>
    <t>40 09 24</t>
  </si>
  <si>
    <t>13 06 21</t>
  </si>
  <si>
    <t>20 03 14</t>
  </si>
  <si>
    <t>10 10 20</t>
  </si>
  <si>
    <t>15 01 10</t>
  </si>
  <si>
    <t>10 01 15</t>
  </si>
  <si>
    <t>12 00 12</t>
  </si>
  <si>
    <t>17 02 21</t>
  </si>
  <si>
    <t>18 05 13</t>
  </si>
  <si>
    <t>11 00 16</t>
  </si>
  <si>
    <t>16 06 28</t>
  </si>
  <si>
    <t>21 10 07</t>
  </si>
  <si>
    <t>22 01 10</t>
  </si>
  <si>
    <t>14 06 00</t>
  </si>
  <si>
    <t>22 05 23</t>
  </si>
  <si>
    <t>24 02 23</t>
  </si>
  <si>
    <t>24 09 24</t>
  </si>
  <si>
    <t>13 08 27</t>
  </si>
  <si>
    <t>25 00 00</t>
  </si>
  <si>
    <t>31 01 10</t>
  </si>
  <si>
    <t>31 09 25</t>
  </si>
  <si>
    <t>20 06 25</t>
  </si>
  <si>
    <t>32 04 22</t>
  </si>
  <si>
    <t>32 08 13</t>
  </si>
  <si>
    <t>23 01 10</t>
  </si>
  <si>
    <t>32 10 23</t>
  </si>
  <si>
    <t>33 06 03</t>
  </si>
  <si>
    <t>33 09 10</t>
  </si>
  <si>
    <t>24 02 12</t>
  </si>
  <si>
    <t>33 08 09</t>
  </si>
  <si>
    <t>34 06 14</t>
  </si>
  <si>
    <t>34 09 00</t>
  </si>
  <si>
    <t>26 02 19</t>
  </si>
  <si>
    <t>34 05 06</t>
  </si>
  <si>
    <t>34 11 09</t>
  </si>
  <si>
    <t>35 01 01</t>
  </si>
  <si>
    <t>26 07 28</t>
  </si>
  <si>
    <t>35 03 28</t>
  </si>
  <si>
    <t>34 09 12</t>
  </si>
  <si>
    <t>34 10 10</t>
  </si>
  <si>
    <t>26 03 05</t>
  </si>
  <si>
    <t>36 02 04</t>
  </si>
  <si>
    <t>34 11 20</t>
  </si>
  <si>
    <t>28 03 20</t>
  </si>
  <si>
    <t>36 04 29</t>
  </si>
  <si>
    <t>35 05 13</t>
  </si>
  <si>
    <t>35 06 20</t>
  </si>
  <si>
    <t>36 03 22</t>
  </si>
  <si>
    <t>36 05 19</t>
  </si>
  <si>
    <t>28 09 23</t>
  </si>
  <si>
    <t>30 01 23</t>
  </si>
  <si>
    <t>18 01 15</t>
  </si>
  <si>
    <t>25 05 19</t>
  </si>
  <si>
    <t>15 00 18</t>
  </si>
  <si>
    <t>16 01 02</t>
  </si>
  <si>
    <t>13 10 19</t>
  </si>
  <si>
    <t>17 04 23</t>
  </si>
  <si>
    <t>15 06 04</t>
  </si>
  <si>
    <t>16 02 12</t>
  </si>
  <si>
    <t>13 03 29</t>
  </si>
  <si>
    <t>17 08 09</t>
  </si>
  <si>
    <t>18 00 05</t>
  </si>
  <si>
    <t>15 00 22</t>
  </si>
  <si>
    <t>18 04 14</t>
  </si>
  <si>
    <t>25 05 20</t>
  </si>
  <si>
    <t>25 10 10</t>
  </si>
  <si>
    <t>28 06 28</t>
  </si>
  <si>
    <t>31 00 00</t>
  </si>
  <si>
    <t>32 04 13</t>
  </si>
  <si>
    <t>24 09 07</t>
  </si>
  <si>
    <t>31 08 19</t>
  </si>
  <si>
    <t>34 03 05</t>
  </si>
  <si>
    <t>35 05 17</t>
  </si>
  <si>
    <t>26 03 27</t>
  </si>
  <si>
    <t>34 09 09</t>
  </si>
  <si>
    <t>35 10 10</t>
  </si>
  <si>
    <t>36 07 26</t>
  </si>
  <si>
    <t>27 04 03</t>
  </si>
  <si>
    <t>37 09 08</t>
  </si>
  <si>
    <t>38 03 17</t>
  </si>
  <si>
    <t>29 07 14</t>
  </si>
  <si>
    <t>37 01 14</t>
  </si>
  <si>
    <t>39 01 15</t>
  </si>
  <si>
    <t>39 06 16</t>
  </si>
  <si>
    <t>30 10 02</t>
  </si>
  <si>
    <t>37 04 19</t>
  </si>
  <si>
    <t>40 00 05</t>
  </si>
  <si>
    <t>40 04 12</t>
  </si>
  <si>
    <t>30 10 20</t>
  </si>
  <si>
    <t>37 08 24</t>
  </si>
  <si>
    <t>39 11 23</t>
  </si>
  <si>
    <t>40 03 27</t>
  </si>
  <si>
    <t>37 11 26</t>
  </si>
  <si>
    <t>39 09 15</t>
  </si>
  <si>
    <t>29 01 28</t>
  </si>
  <si>
    <t>39 03 18</t>
  </si>
  <si>
    <t>39 11 24</t>
  </si>
  <si>
    <t>39 11 08</t>
  </si>
  <si>
    <t>30 03 10</t>
  </si>
  <si>
    <t>42 00 10</t>
  </si>
  <si>
    <t>41 03 15</t>
  </si>
  <si>
    <t>30 09 05</t>
  </si>
  <si>
    <t>40 09 11</t>
  </si>
  <si>
    <t>31 01 06</t>
  </si>
  <si>
    <t>33 02 22</t>
  </si>
  <si>
    <t>22 04 15</t>
  </si>
  <si>
    <t>29 02 28</t>
  </si>
  <si>
    <t xml:space="preserve"> 32 00 13  </t>
  </si>
  <si>
    <t xml:space="preserve"> 35 01 07  </t>
  </si>
  <si>
    <t>30 09 01</t>
  </si>
  <si>
    <t xml:space="preserve"> 33 02 00  </t>
  </si>
  <si>
    <t xml:space="preserve"> 33 02 23  </t>
  </si>
  <si>
    <t>29 00 25</t>
  </si>
  <si>
    <t xml:space="preserve"> 38 02 08  </t>
  </si>
  <si>
    <t xml:space="preserve"> 29 06 02  </t>
  </si>
  <si>
    <t xml:space="preserve"> 32 11 25  </t>
  </si>
  <si>
    <t xml:space="preserve"> 41 11 14  </t>
  </si>
  <si>
    <t xml:space="preserve"> 29 07 26  </t>
  </si>
  <si>
    <t xml:space="preserve"> 27 08 29  </t>
  </si>
  <si>
    <t xml:space="preserve"> 29 00 02  </t>
  </si>
  <si>
    <t>06 11 20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</si>
</sst>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3296</c:v>
                </c:pt>
                <c:pt idx="1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4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1:1,23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31.01.2021.</c:v>
                </c:pt>
                <c:pt idx="1">
                  <c:v>broj korisnika mirovine 31.01.2021.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1531689</c:v>
                </c:pt>
                <c:pt idx="1">
                  <c:v>1240612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31.01.2021.</c:v>
                </c:pt>
                <c:pt idx="1">
                  <c:v>broj korisnika mirovine 31.01.2021.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2880.38</c:v>
                </c:pt>
                <c:pt idx="1">
                  <c:v>2833.7395961904763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2880.38</c:v>
                </c:pt>
                <c:pt idx="1">
                  <c:v>2833.7395961904763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41.154164880697245</c:v>
                </c:pt>
                <c:pt idx="1">
                  <c:v>40.487778199606751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3325</c:v>
                </c:pt>
                <c:pt idx="1">
                  <c:v>23080</c:v>
                </c:pt>
                <c:pt idx="2">
                  <c:v>93573</c:v>
                </c:pt>
                <c:pt idx="3">
                  <c:v>142735</c:v>
                </c:pt>
                <c:pt idx="4">
                  <c:v>195663</c:v>
                </c:pt>
                <c:pt idx="5">
                  <c:v>147780</c:v>
                </c:pt>
                <c:pt idx="6">
                  <c:v>110616</c:v>
                </c:pt>
                <c:pt idx="7">
                  <c:v>77880</c:v>
                </c:pt>
                <c:pt idx="8">
                  <c:v>61542</c:v>
                </c:pt>
                <c:pt idx="9">
                  <c:v>38937</c:v>
                </c:pt>
                <c:pt idx="10">
                  <c:v>39404</c:v>
                </c:pt>
                <c:pt idx="11">
                  <c:v>18360</c:v>
                </c:pt>
                <c:pt idx="12">
                  <c:v>7064</c:v>
                </c:pt>
                <c:pt idx="13">
                  <c:v>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113</c:v>
                </c:pt>
                <c:pt idx="1">
                  <c:v>9556</c:v>
                </c:pt>
                <c:pt idx="2">
                  <c:v>8240</c:v>
                </c:pt>
                <c:pt idx="3">
                  <c:v>14810</c:v>
                </c:pt>
                <c:pt idx="4">
                  <c:v>58624</c:v>
                </c:pt>
                <c:pt idx="5">
                  <c:v>42950</c:v>
                </c:pt>
                <c:pt idx="6">
                  <c:v>31756</c:v>
                </c:pt>
                <c:pt idx="7">
                  <c:v>24468</c:v>
                </c:pt>
                <c:pt idx="8">
                  <c:v>18800</c:v>
                </c:pt>
                <c:pt idx="9">
                  <c:v>10450</c:v>
                </c:pt>
                <c:pt idx="10">
                  <c:v>10549</c:v>
                </c:pt>
                <c:pt idx="11">
                  <c:v>4914</c:v>
                </c:pt>
                <c:pt idx="12">
                  <c:v>1863</c:v>
                </c:pt>
                <c:pt idx="13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3212</c:v>
                </c:pt>
                <c:pt idx="1">
                  <c:v>13524</c:v>
                </c:pt>
                <c:pt idx="2">
                  <c:v>85333</c:v>
                </c:pt>
                <c:pt idx="3">
                  <c:v>127925</c:v>
                </c:pt>
                <c:pt idx="4">
                  <c:v>137039</c:v>
                </c:pt>
                <c:pt idx="5">
                  <c:v>104830</c:v>
                </c:pt>
                <c:pt idx="6">
                  <c:v>78860</c:v>
                </c:pt>
                <c:pt idx="7">
                  <c:v>53412</c:v>
                </c:pt>
                <c:pt idx="8">
                  <c:v>42742</c:v>
                </c:pt>
                <c:pt idx="9">
                  <c:v>28487</c:v>
                </c:pt>
                <c:pt idx="10">
                  <c:v>28855</c:v>
                </c:pt>
                <c:pt idx="11">
                  <c:v>13446</c:v>
                </c:pt>
                <c:pt idx="12">
                  <c:v>5201</c:v>
                </c:pt>
                <c:pt idx="13">
                  <c:v>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8168</c:v>
                </c:pt>
                <c:pt idx="1">
                  <c:v>8749</c:v>
                </c:pt>
                <c:pt idx="2">
                  <c:v>595</c:v>
                </c:pt>
                <c:pt idx="3">
                  <c:v>78</c:v>
                </c:pt>
                <c:pt idx="4" formatCode="0">
                  <c:v>15857</c:v>
                </c:pt>
                <c:pt idx="5">
                  <c:v>3251</c:v>
                </c:pt>
                <c:pt idx="6">
                  <c:v>2579</c:v>
                </c:pt>
                <c:pt idx="7">
                  <c:v>70898</c:v>
                </c:pt>
                <c:pt idx="8">
                  <c:v>47025</c:v>
                </c:pt>
                <c:pt idx="9">
                  <c:v>4843</c:v>
                </c:pt>
                <c:pt idx="10">
                  <c:v>157</c:v>
                </c:pt>
                <c:pt idx="11">
                  <c:v>7971</c:v>
                </c:pt>
                <c:pt idx="12">
                  <c:v>678</c:v>
                </c:pt>
                <c:pt idx="13">
                  <c:v>84</c:v>
                </c:pt>
                <c:pt idx="14">
                  <c:v>31</c:v>
                </c:pt>
                <c:pt idx="15">
                  <c:v>134</c:v>
                </c:pt>
                <c:pt idx="16">
                  <c:v>251</c:v>
                </c:pt>
                <c:pt idx="17">
                  <c:v>860</c:v>
                </c:pt>
                <c:pt idx="18">
                  <c:v>194</c:v>
                </c:pt>
                <c:pt idx="19">
                  <c:v>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4464.83</c:v>
                </c:pt>
                <c:pt idx="1">
                  <c:v>4362.68</c:v>
                </c:pt>
                <c:pt idx="2">
                  <c:v>4271.01</c:v>
                </c:pt>
                <c:pt idx="3">
                  <c:v>4967.22</c:v>
                </c:pt>
                <c:pt idx="4">
                  <c:v>3974.54</c:v>
                </c:pt>
                <c:pt idx="5">
                  <c:v>2542.52</c:v>
                </c:pt>
                <c:pt idx="6">
                  <c:v>4040.1</c:v>
                </c:pt>
                <c:pt idx="7">
                  <c:v>6022.41</c:v>
                </c:pt>
                <c:pt idx="8">
                  <c:v>2848.56</c:v>
                </c:pt>
                <c:pt idx="9">
                  <c:v>3344.28</c:v>
                </c:pt>
                <c:pt idx="10">
                  <c:v>3336.73</c:v>
                </c:pt>
                <c:pt idx="11">
                  <c:v>2974.45</c:v>
                </c:pt>
                <c:pt idx="12">
                  <c:v>10268.780000000001</c:v>
                </c:pt>
                <c:pt idx="13">
                  <c:v>3467.82</c:v>
                </c:pt>
                <c:pt idx="14">
                  <c:v>3862.85</c:v>
                </c:pt>
                <c:pt idx="15">
                  <c:v>9402.32</c:v>
                </c:pt>
                <c:pt idx="16">
                  <c:v>4005.95</c:v>
                </c:pt>
                <c:pt idx="17">
                  <c:v>3249.11</c:v>
                </c:pt>
                <c:pt idx="18">
                  <c:v>2142.2399999999998</c:v>
                </c:pt>
                <c:pt idx="19">
                  <c:v>3363.03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R47" sqref="R47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4" t="s">
        <v>153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24" s="1" customFormat="1" ht="15.75" x14ac:dyDescent="0.2">
      <c r="A2" s="175" t="s">
        <v>8</v>
      </c>
      <c r="B2" s="169" t="s">
        <v>9</v>
      </c>
      <c r="C2" s="170" t="s">
        <v>96</v>
      </c>
      <c r="D2" s="169" t="s">
        <v>91</v>
      </c>
      <c r="E2" s="162" t="s">
        <v>92</v>
      </c>
      <c r="F2" s="172" t="s">
        <v>0</v>
      </c>
      <c r="G2" s="172"/>
      <c r="H2" s="172"/>
      <c r="I2" s="172"/>
      <c r="J2" s="172"/>
      <c r="K2" s="172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5"/>
      <c r="B3" s="169"/>
      <c r="C3" s="170"/>
      <c r="D3" s="169"/>
      <c r="E3" s="163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1" t="s">
        <v>90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499021</v>
      </c>
      <c r="C5" s="29">
        <v>2772.88</v>
      </c>
      <c r="D5" s="30" t="s">
        <v>154</v>
      </c>
      <c r="E5" s="30" t="s">
        <v>167</v>
      </c>
      <c r="F5" s="130">
        <v>408746</v>
      </c>
      <c r="G5" s="31">
        <v>3207.73</v>
      </c>
      <c r="H5" s="32" t="s">
        <v>170</v>
      </c>
      <c r="I5" s="33" t="s">
        <v>167</v>
      </c>
      <c r="J5" s="34">
        <f t="shared" ref="J5:J14" si="0">G5/$C$48*100</f>
        <v>45.831261608801263</v>
      </c>
      <c r="K5" s="34">
        <f>F5/$F$14*100</f>
        <v>42.235512689893753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38011</v>
      </c>
      <c r="C6" s="36">
        <v>3690.43</v>
      </c>
      <c r="D6" s="37" t="s">
        <v>155</v>
      </c>
      <c r="E6" s="37" t="s">
        <v>122</v>
      </c>
      <c r="F6" s="131">
        <v>33304</v>
      </c>
      <c r="G6" s="38">
        <v>3887.27</v>
      </c>
      <c r="H6" s="39" t="s">
        <v>155</v>
      </c>
      <c r="I6" s="40" t="s">
        <v>129</v>
      </c>
      <c r="J6" s="41">
        <f t="shared" si="0"/>
        <v>55.540362908986992</v>
      </c>
      <c r="K6" s="41">
        <f>F6/$F$14*100</f>
        <v>3.44128508810905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82573</v>
      </c>
      <c r="C7" s="36">
        <v>2440.17</v>
      </c>
      <c r="D7" s="37" t="s">
        <v>156</v>
      </c>
      <c r="E7" s="37" t="s">
        <v>114</v>
      </c>
      <c r="F7" s="131">
        <v>71238</v>
      </c>
      <c r="G7" s="38">
        <v>2751.05</v>
      </c>
      <c r="H7" s="39" t="s">
        <v>171</v>
      </c>
      <c r="I7" s="40" t="s">
        <v>115</v>
      </c>
      <c r="J7" s="41">
        <f t="shared" si="0"/>
        <v>39.30632947563938</v>
      </c>
      <c r="K7" s="41">
        <f t="shared" ref="K7:K13" si="1">F7/$F$14*100</f>
        <v>7.3609856806003027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619605</v>
      </c>
      <c r="C8" s="43">
        <v>2784.83</v>
      </c>
      <c r="D8" s="44" t="s">
        <v>157</v>
      </c>
      <c r="E8" s="44" t="s">
        <v>104</v>
      </c>
      <c r="F8" s="132">
        <v>513288</v>
      </c>
      <c r="G8" s="45">
        <v>3188.44</v>
      </c>
      <c r="H8" s="46" t="s">
        <v>172</v>
      </c>
      <c r="I8" s="47" t="s">
        <v>180</v>
      </c>
      <c r="J8" s="80">
        <f t="shared" si="0"/>
        <v>45.555650807258182</v>
      </c>
      <c r="K8" s="80">
        <f t="shared" si="1"/>
        <v>53.037783458603101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204278</v>
      </c>
      <c r="C9" s="36">
        <v>2665.43</v>
      </c>
      <c r="D9" s="37" t="s">
        <v>158</v>
      </c>
      <c r="E9" s="37" t="s">
        <v>126</v>
      </c>
      <c r="F9" s="131">
        <v>167940</v>
      </c>
      <c r="G9" s="38">
        <v>2968.21</v>
      </c>
      <c r="H9" s="39" t="s">
        <v>173</v>
      </c>
      <c r="I9" s="40" t="s">
        <v>130</v>
      </c>
      <c r="J9" s="41">
        <f t="shared" si="0"/>
        <v>42.409058436919558</v>
      </c>
      <c r="K9" s="41">
        <f t="shared" si="1"/>
        <v>17.353153305820136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342</v>
      </c>
      <c r="C10" s="36">
        <v>2895.65</v>
      </c>
      <c r="D10" s="37" t="s">
        <v>159</v>
      </c>
      <c r="E10" s="37" t="s">
        <v>113</v>
      </c>
      <c r="F10" s="131">
        <v>334</v>
      </c>
      <c r="G10" s="38">
        <v>2906.83</v>
      </c>
      <c r="H10" s="39" t="s">
        <v>174</v>
      </c>
      <c r="I10" s="40" t="s">
        <v>113</v>
      </c>
      <c r="J10" s="41">
        <f t="shared" si="0"/>
        <v>41.532076010858695</v>
      </c>
      <c r="K10" s="41">
        <f t="shared" si="1"/>
        <v>3.4512047184374929E-2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824225</v>
      </c>
      <c r="C11" s="43">
        <v>2755.28</v>
      </c>
      <c r="D11" s="44" t="s">
        <v>160</v>
      </c>
      <c r="E11" s="44" t="s">
        <v>108</v>
      </c>
      <c r="F11" s="132">
        <v>681562</v>
      </c>
      <c r="G11" s="45">
        <v>3134.03</v>
      </c>
      <c r="H11" s="46" t="s">
        <v>175</v>
      </c>
      <c r="I11" s="47" t="s">
        <v>109</v>
      </c>
      <c r="J11" s="80">
        <f t="shared" si="0"/>
        <v>44.778254036290903</v>
      </c>
      <c r="K11" s="80">
        <f t="shared" si="1"/>
        <v>70.425448811607623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106796</v>
      </c>
      <c r="C12" s="36">
        <v>2082.5300000000002</v>
      </c>
      <c r="D12" s="37" t="s">
        <v>161</v>
      </c>
      <c r="E12" s="37" t="s">
        <v>128</v>
      </c>
      <c r="F12" s="131">
        <v>100853</v>
      </c>
      <c r="G12" s="38">
        <v>2176.42</v>
      </c>
      <c r="H12" s="39" t="s">
        <v>176</v>
      </c>
      <c r="I12" s="40" t="s">
        <v>181</v>
      </c>
      <c r="J12" s="41">
        <f t="shared" si="0"/>
        <v>31.096156593799112</v>
      </c>
      <c r="K12" s="41">
        <f t="shared" si="1"/>
        <v>10.42108830744241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216056</v>
      </c>
      <c r="C13" s="36">
        <v>2087.92</v>
      </c>
      <c r="D13" s="37" t="s">
        <v>124</v>
      </c>
      <c r="E13" s="37" t="s">
        <v>168</v>
      </c>
      <c r="F13" s="131">
        <v>185363</v>
      </c>
      <c r="G13" s="38">
        <v>2330.7199999999998</v>
      </c>
      <c r="H13" s="39" t="s">
        <v>177</v>
      </c>
      <c r="I13" s="40" t="s">
        <v>131</v>
      </c>
      <c r="J13" s="41">
        <f t="shared" si="0"/>
        <v>33.300757251035861</v>
      </c>
      <c r="K13" s="41">
        <f t="shared" si="1"/>
        <v>19.15346288094997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1147077</v>
      </c>
      <c r="C14" s="51">
        <v>2566.9499999999998</v>
      </c>
      <c r="D14" s="52" t="s">
        <v>162</v>
      </c>
      <c r="E14" s="52" t="s">
        <v>169</v>
      </c>
      <c r="F14" s="125">
        <v>967778</v>
      </c>
      <c r="G14" s="51">
        <v>2880.38</v>
      </c>
      <c r="H14" s="52" t="s">
        <v>178</v>
      </c>
      <c r="I14" s="52" t="s">
        <v>123</v>
      </c>
      <c r="J14" s="53">
        <f t="shared" si="0"/>
        <v>41.154164880697245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105145</v>
      </c>
      <c r="C15" s="20">
        <v>3942.33</v>
      </c>
      <c r="D15" s="21" t="s">
        <v>163</v>
      </c>
      <c r="E15" s="22" t="s">
        <v>105</v>
      </c>
      <c r="F15" s="126">
        <v>82568</v>
      </c>
      <c r="G15" s="20">
        <v>4756.43</v>
      </c>
      <c r="H15" s="21" t="s">
        <v>179</v>
      </c>
      <c r="I15" s="22" t="s">
        <v>180</v>
      </c>
      <c r="J15" s="23">
        <f>G15/C48*100</f>
        <v>67.95870838691242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203408</v>
      </c>
      <c r="C16" s="24">
        <v>3596.23</v>
      </c>
      <c r="D16" s="25" t="s">
        <v>164</v>
      </c>
      <c r="E16" s="26" t="s">
        <v>119</v>
      </c>
      <c r="F16" s="127">
        <v>163516</v>
      </c>
      <c r="G16" s="24">
        <v>4199.9399999999996</v>
      </c>
      <c r="H16" s="25" t="s">
        <v>182</v>
      </c>
      <c r="I16" s="26" t="s">
        <v>120</v>
      </c>
      <c r="J16" s="27">
        <f>G16/C48*100</f>
        <v>60.007715387912555</v>
      </c>
      <c r="K16" s="27">
        <f>F16/F14*100</f>
        <v>16.896023674851051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268581</v>
      </c>
      <c r="C17" s="4">
        <v>1725.26</v>
      </c>
      <c r="D17" s="5" t="s">
        <v>165</v>
      </c>
      <c r="E17" s="6" t="s">
        <v>101</v>
      </c>
      <c r="F17" s="128">
        <v>230908</v>
      </c>
      <c r="G17" s="4">
        <v>1883.663108077676</v>
      </c>
      <c r="H17" s="5" t="s">
        <v>183</v>
      </c>
      <c r="I17" s="6" t="s">
        <v>101</v>
      </c>
      <c r="J17" s="10">
        <f>G17/C48*100</f>
        <v>26.91331773221426</v>
      </c>
      <c r="K17" s="10">
        <f>F17/F14*100</f>
        <v>23.859604165418101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1748</v>
      </c>
      <c r="C18" s="7">
        <v>7315.96</v>
      </c>
      <c r="D18" s="9" t="s">
        <v>166</v>
      </c>
      <c r="E18" s="8" t="s">
        <v>101</v>
      </c>
      <c r="F18" s="129">
        <v>1608</v>
      </c>
      <c r="G18" s="7">
        <v>7649.89</v>
      </c>
      <c r="H18" s="9" t="s">
        <v>184</v>
      </c>
      <c r="I18" s="8" t="s">
        <v>101</v>
      </c>
      <c r="J18" s="11">
        <f>G18/C48*100</f>
        <v>109.29975710815832</v>
      </c>
      <c r="K18" s="11">
        <f>F18/F14*100</f>
        <v>0.16615380800142182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3" t="s">
        <v>103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57"/>
    </row>
    <row r="20" spans="1:26" s="1" customFormat="1" ht="15.75" customHeight="1" x14ac:dyDescent="0.2">
      <c r="A20" s="176" t="s">
        <v>8</v>
      </c>
      <c r="B20" s="162" t="str">
        <f>B2</f>
        <v>Broj 
korisnika</v>
      </c>
      <c r="C20" s="160" t="str">
        <f>C2</f>
        <v>Prosječna 
netomirovina</v>
      </c>
      <c r="D20" s="162" t="str">
        <f>D2</f>
        <v>Prosječan mirovinski staž
(gg mm dd)</v>
      </c>
      <c r="E20" s="162" t="str">
        <f>E2</f>
        <v>Prosječna dob
(gg mm)</v>
      </c>
      <c r="F20" s="172" t="s">
        <v>0</v>
      </c>
      <c r="G20" s="172"/>
      <c r="H20" s="172"/>
      <c r="I20" s="172"/>
      <c r="J20" s="172"/>
      <c r="K20" s="172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77"/>
      <c r="B21" s="163"/>
      <c r="C21" s="161"/>
      <c r="D21" s="163"/>
      <c r="E21" s="163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6" t="s">
        <v>185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1206</v>
      </c>
      <c r="C23" s="29">
        <v>2083.08</v>
      </c>
      <c r="D23" s="30" t="s">
        <v>186</v>
      </c>
      <c r="E23" s="30" t="s">
        <v>195</v>
      </c>
      <c r="F23" s="130">
        <v>797</v>
      </c>
      <c r="G23" s="31">
        <v>2776.82</v>
      </c>
      <c r="H23" s="32" t="s">
        <v>201</v>
      </c>
      <c r="I23" s="33" t="s">
        <v>150</v>
      </c>
      <c r="J23" s="34">
        <f t="shared" ref="J23:J31" si="2">G23/$C$48*100</f>
        <v>39.674524932133167</v>
      </c>
      <c r="K23" s="34">
        <f>F23/$F$31*100</f>
        <v>30.361904761904761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618</v>
      </c>
      <c r="C24" s="36">
        <v>3184.95</v>
      </c>
      <c r="D24" s="37" t="s">
        <v>187</v>
      </c>
      <c r="E24" s="37" t="s">
        <v>181</v>
      </c>
      <c r="F24" s="131">
        <v>576</v>
      </c>
      <c r="G24" s="38">
        <v>3286.07</v>
      </c>
      <c r="H24" s="39" t="s">
        <v>202</v>
      </c>
      <c r="I24" s="40" t="s">
        <v>181</v>
      </c>
      <c r="J24" s="41">
        <f t="shared" si="2"/>
        <v>46.95056436633805</v>
      </c>
      <c r="K24" s="41">
        <f>F24/$F$31*100</f>
        <v>21.942857142857143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1824</v>
      </c>
      <c r="C25" s="43">
        <v>2456.41</v>
      </c>
      <c r="D25" s="44" t="s">
        <v>188</v>
      </c>
      <c r="E25" s="44" t="s">
        <v>196</v>
      </c>
      <c r="F25" s="132">
        <v>1373</v>
      </c>
      <c r="G25" s="45">
        <v>2990.46</v>
      </c>
      <c r="H25" s="46" t="s">
        <v>203</v>
      </c>
      <c r="I25" s="47" t="s">
        <v>209</v>
      </c>
      <c r="J25" s="80">
        <f t="shared" si="2"/>
        <v>42.726960994427778</v>
      </c>
      <c r="K25" s="80">
        <f t="shared" ref="K25:K30" si="3">F25/$F$31*100</f>
        <v>52.304761904761911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502</v>
      </c>
      <c r="C26" s="36">
        <v>2638.15</v>
      </c>
      <c r="D26" s="37" t="s">
        <v>189</v>
      </c>
      <c r="E26" s="37" t="s">
        <v>197</v>
      </c>
      <c r="F26" s="131">
        <v>433</v>
      </c>
      <c r="G26" s="38">
        <v>2848.93</v>
      </c>
      <c r="H26" s="39" t="s">
        <v>204</v>
      </c>
      <c r="I26" s="40" t="s">
        <v>210</v>
      </c>
      <c r="J26" s="41">
        <f t="shared" si="2"/>
        <v>40.70481497356765</v>
      </c>
      <c r="K26" s="41">
        <f t="shared" si="3"/>
        <v>16.495238095238097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1</v>
      </c>
      <c r="C27" s="36">
        <v>2681.72</v>
      </c>
      <c r="D27" s="37" t="s">
        <v>190</v>
      </c>
      <c r="E27" s="37" t="s">
        <v>198</v>
      </c>
      <c r="F27" s="131">
        <v>1</v>
      </c>
      <c r="G27" s="38">
        <v>2681.72</v>
      </c>
      <c r="H27" s="39" t="s">
        <v>190</v>
      </c>
      <c r="I27" s="40" t="s">
        <v>198</v>
      </c>
      <c r="J27" s="41">
        <f t="shared" si="2"/>
        <v>38.315759394199169</v>
      </c>
      <c r="K27" s="41">
        <f t="shared" si="3"/>
        <v>3.8095238095238099E-2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2327</v>
      </c>
      <c r="C28" s="43">
        <v>2495.71</v>
      </c>
      <c r="D28" s="44" t="s">
        <v>191</v>
      </c>
      <c r="E28" s="44" t="s">
        <v>127</v>
      </c>
      <c r="F28" s="132">
        <v>1807</v>
      </c>
      <c r="G28" s="45">
        <v>2956.37</v>
      </c>
      <c r="H28" s="46" t="s">
        <v>205</v>
      </c>
      <c r="I28" s="47" t="s">
        <v>211</v>
      </c>
      <c r="J28" s="80">
        <f t="shared" si="2"/>
        <v>42.239891413059006</v>
      </c>
      <c r="K28" s="80">
        <f t="shared" si="3"/>
        <v>68.838095238095249</v>
      </c>
      <c r="L28" s="109"/>
      <c r="M28" s="138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 s="1" customFormat="1" ht="12" customHeight="1" x14ac:dyDescent="0.2">
      <c r="A29" s="48" t="s">
        <v>16</v>
      </c>
      <c r="B29" s="123">
        <v>130</v>
      </c>
      <c r="C29" s="36">
        <v>2059.11</v>
      </c>
      <c r="D29" s="37" t="s">
        <v>192</v>
      </c>
      <c r="E29" s="37" t="s">
        <v>199</v>
      </c>
      <c r="F29" s="131">
        <v>111</v>
      </c>
      <c r="G29" s="38">
        <v>2288.09</v>
      </c>
      <c r="H29" s="39" t="s">
        <v>206</v>
      </c>
      <c r="I29" s="40" t="s">
        <v>212</v>
      </c>
      <c r="J29" s="41">
        <f t="shared" si="2"/>
        <v>32.691670238605518</v>
      </c>
      <c r="K29" s="41">
        <f t="shared" si="3"/>
        <v>4.2285714285714286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839</v>
      </c>
      <c r="C30" s="36">
        <v>2295.61</v>
      </c>
      <c r="D30" s="37" t="s">
        <v>193</v>
      </c>
      <c r="E30" s="37" t="s">
        <v>129</v>
      </c>
      <c r="F30" s="131">
        <v>707</v>
      </c>
      <c r="G30" s="38">
        <v>2605.98</v>
      </c>
      <c r="H30" s="39" t="s">
        <v>207</v>
      </c>
      <c r="I30" s="40" t="s">
        <v>213</v>
      </c>
      <c r="J30" s="41">
        <f t="shared" si="2"/>
        <v>37.233604800685811</v>
      </c>
      <c r="K30" s="41">
        <f t="shared" si="3"/>
        <v>26.93333333333333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3296</v>
      </c>
      <c r="C31" s="51">
        <v>2427.5540837378639</v>
      </c>
      <c r="D31" s="52" t="s">
        <v>194</v>
      </c>
      <c r="E31" s="52" t="s">
        <v>200</v>
      </c>
      <c r="F31" s="125">
        <v>2625</v>
      </c>
      <c r="G31" s="51">
        <v>2833.7395961904763</v>
      </c>
      <c r="H31" s="52" t="s">
        <v>208</v>
      </c>
      <c r="I31" s="52" t="s">
        <v>113</v>
      </c>
      <c r="J31" s="53">
        <f t="shared" si="2"/>
        <v>40.487778199606751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64" t="s">
        <v>107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7" t="s">
        <v>40</v>
      </c>
      <c r="B34" s="169" t="s">
        <v>9</v>
      </c>
      <c r="C34" s="170" t="s">
        <v>96</v>
      </c>
      <c r="D34" s="159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8"/>
      <c r="B35" s="169"/>
      <c r="C35" s="170"/>
      <c r="D35" s="159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5" t="s">
        <v>214</v>
      </c>
      <c r="B36" s="185"/>
      <c r="C36" s="185"/>
      <c r="D36" s="185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1822</v>
      </c>
      <c r="C37" s="57">
        <v>2795.83</v>
      </c>
      <c r="D37" s="58" t="s">
        <v>215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172</v>
      </c>
      <c r="C38" s="60">
        <v>2305.34</v>
      </c>
      <c r="D38" s="61" t="s">
        <v>216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653</v>
      </c>
      <c r="C39" s="60">
        <v>2252.44</v>
      </c>
      <c r="D39" s="61" t="s">
        <v>217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2647</v>
      </c>
      <c r="C40" s="63">
        <v>2629.9070872686061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6" t="s">
        <v>79</v>
      </c>
      <c r="B41" s="186"/>
      <c r="C41" s="186"/>
      <c r="D41" s="186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80" t="s">
        <v>218</v>
      </c>
      <c r="B45" s="181"/>
      <c r="C45" s="188">
        <v>1531689</v>
      </c>
      <c r="D45" s="188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80" t="s">
        <v>219</v>
      </c>
      <c r="B46" s="181"/>
      <c r="C46" s="188">
        <v>1240612</v>
      </c>
      <c r="D46" s="188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80" t="s">
        <v>18</v>
      </c>
      <c r="B47" s="181"/>
      <c r="C47" s="187" t="s">
        <v>220</v>
      </c>
      <c r="D47" s="187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82" t="s">
        <v>221</v>
      </c>
      <c r="B48" s="183"/>
      <c r="C48" s="188">
        <v>6999</v>
      </c>
      <c r="D48" s="188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80" t="s">
        <v>116</v>
      </c>
      <c r="B49" s="181"/>
      <c r="C49" s="184">
        <v>69.42</v>
      </c>
      <c r="D49" s="184"/>
      <c r="L49" s="136"/>
      <c r="M49" s="140"/>
      <c r="N49" s="140"/>
      <c r="O49" s="140"/>
      <c r="P49" s="140"/>
      <c r="Q49" s="136">
        <f>C45/C46</f>
        <v>1.2346237179714528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0" t="s">
        <v>117</v>
      </c>
      <c r="B50" s="181"/>
      <c r="C50" s="184">
        <f>C49</f>
        <v>69.42</v>
      </c>
      <c r="D50" s="184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0" t="s">
        <v>151</v>
      </c>
      <c r="B51" s="181"/>
      <c r="C51" s="184">
        <v>42.63</v>
      </c>
      <c r="D51" s="184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8" t="s">
        <v>152</v>
      </c>
      <c r="B52" s="179"/>
      <c r="C52" s="184">
        <v>44.23</v>
      </c>
      <c r="D52" s="184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8" sqref="N28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222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3325</v>
      </c>
      <c r="C5" s="69">
        <v>331.02</v>
      </c>
      <c r="D5" s="70" t="s">
        <v>133</v>
      </c>
      <c r="E5" s="68">
        <v>910</v>
      </c>
      <c r="F5" s="69">
        <v>299.41000000000003</v>
      </c>
      <c r="G5" s="70" t="s">
        <v>223</v>
      </c>
      <c r="H5" s="68">
        <v>1796</v>
      </c>
      <c r="I5" s="69">
        <v>343.98</v>
      </c>
      <c r="J5" s="70" t="s">
        <v>224</v>
      </c>
      <c r="K5" s="68">
        <v>619</v>
      </c>
      <c r="L5" s="71">
        <v>339.91</v>
      </c>
      <c r="M5" s="70" t="s">
        <v>134</v>
      </c>
    </row>
    <row r="6" spans="1:16" ht="12.75" customHeight="1" x14ac:dyDescent="0.25">
      <c r="A6" s="67" t="s">
        <v>26</v>
      </c>
      <c r="B6" s="68">
        <v>23080</v>
      </c>
      <c r="C6" s="69">
        <v>809.53</v>
      </c>
      <c r="D6" s="70" t="s">
        <v>225</v>
      </c>
      <c r="E6" s="68">
        <v>9322</v>
      </c>
      <c r="F6" s="69">
        <v>800.99</v>
      </c>
      <c r="G6" s="70" t="s">
        <v>226</v>
      </c>
      <c r="H6" s="68">
        <v>4069</v>
      </c>
      <c r="I6" s="69">
        <v>822.07</v>
      </c>
      <c r="J6" s="70" t="s">
        <v>227</v>
      </c>
      <c r="K6" s="68">
        <v>9689</v>
      </c>
      <c r="L6" s="71">
        <v>812.48</v>
      </c>
      <c r="M6" s="70" t="s">
        <v>228</v>
      </c>
    </row>
    <row r="7" spans="1:16" ht="12.75" customHeight="1" x14ac:dyDescent="0.25">
      <c r="A7" s="67" t="s">
        <v>27</v>
      </c>
      <c r="B7" s="68">
        <v>93573</v>
      </c>
      <c r="C7" s="69">
        <v>1248.26</v>
      </c>
      <c r="D7" s="70" t="s">
        <v>229</v>
      </c>
      <c r="E7" s="68">
        <v>48496</v>
      </c>
      <c r="F7" s="69">
        <v>1249.71</v>
      </c>
      <c r="G7" s="70" t="s">
        <v>230</v>
      </c>
      <c r="H7" s="68">
        <v>13289</v>
      </c>
      <c r="I7" s="69">
        <v>1299.54</v>
      </c>
      <c r="J7" s="70" t="s">
        <v>231</v>
      </c>
      <c r="K7" s="68">
        <v>31788</v>
      </c>
      <c r="L7" s="71">
        <v>1224.5999999999999</v>
      </c>
      <c r="M7" s="70" t="s">
        <v>232</v>
      </c>
    </row>
    <row r="8" spans="1:16" ht="12.75" customHeight="1" x14ac:dyDescent="0.25">
      <c r="A8" s="67" t="s">
        <v>28</v>
      </c>
      <c r="B8" s="68">
        <v>142735</v>
      </c>
      <c r="C8" s="69">
        <v>1770.46</v>
      </c>
      <c r="D8" s="70" t="s">
        <v>135</v>
      </c>
      <c r="E8" s="68">
        <v>84527</v>
      </c>
      <c r="F8" s="69">
        <v>1775.04</v>
      </c>
      <c r="G8" s="70" t="s">
        <v>233</v>
      </c>
      <c r="H8" s="68">
        <v>27844</v>
      </c>
      <c r="I8" s="69">
        <v>1779.1</v>
      </c>
      <c r="J8" s="70" t="s">
        <v>136</v>
      </c>
      <c r="K8" s="68">
        <v>30364</v>
      </c>
      <c r="L8" s="71">
        <v>1749.81</v>
      </c>
      <c r="M8" s="70" t="s">
        <v>234</v>
      </c>
    </row>
    <row r="9" spans="1:16" ht="12.75" customHeight="1" x14ac:dyDescent="0.25">
      <c r="A9" s="67" t="s">
        <v>29</v>
      </c>
      <c r="B9" s="68">
        <v>195663</v>
      </c>
      <c r="C9" s="69">
        <v>2246.4</v>
      </c>
      <c r="D9" s="70" t="s">
        <v>235</v>
      </c>
      <c r="E9" s="68">
        <v>123085</v>
      </c>
      <c r="F9" s="69">
        <v>2252.08</v>
      </c>
      <c r="G9" s="70" t="s">
        <v>236</v>
      </c>
      <c r="H9" s="68">
        <v>25556</v>
      </c>
      <c r="I9" s="69">
        <v>2252.7800000000002</v>
      </c>
      <c r="J9" s="70" t="s">
        <v>118</v>
      </c>
      <c r="K9" s="68">
        <v>47022</v>
      </c>
      <c r="L9" s="71">
        <v>2228.0500000000002</v>
      </c>
      <c r="M9" s="70" t="s">
        <v>237</v>
      </c>
    </row>
    <row r="10" spans="1:16" ht="12.75" customHeight="1" x14ac:dyDescent="0.25">
      <c r="A10" s="67" t="s">
        <v>30</v>
      </c>
      <c r="B10" s="68">
        <v>147780</v>
      </c>
      <c r="C10" s="69">
        <v>2766.1</v>
      </c>
      <c r="D10" s="70" t="s">
        <v>238</v>
      </c>
      <c r="E10" s="68">
        <v>106352</v>
      </c>
      <c r="F10" s="69">
        <v>2776.26</v>
      </c>
      <c r="G10" s="70" t="s">
        <v>239</v>
      </c>
      <c r="H10" s="68">
        <v>14028</v>
      </c>
      <c r="I10" s="69">
        <v>2767.18</v>
      </c>
      <c r="J10" s="70" t="s">
        <v>240</v>
      </c>
      <c r="K10" s="68">
        <v>27400</v>
      </c>
      <c r="L10" s="71">
        <v>2726.12</v>
      </c>
      <c r="M10" s="70" t="s">
        <v>241</v>
      </c>
    </row>
    <row r="11" spans="1:16" ht="12.75" customHeight="1" x14ac:dyDescent="0.25">
      <c r="A11" s="67" t="s">
        <v>31</v>
      </c>
      <c r="B11" s="68">
        <v>110616</v>
      </c>
      <c r="C11" s="69">
        <v>3231.61</v>
      </c>
      <c r="D11" s="70" t="s">
        <v>242</v>
      </c>
      <c r="E11" s="68">
        <v>86795</v>
      </c>
      <c r="F11" s="69">
        <v>3235.55</v>
      </c>
      <c r="G11" s="70" t="s">
        <v>243</v>
      </c>
      <c r="H11" s="68">
        <v>8029</v>
      </c>
      <c r="I11" s="69">
        <v>3194.95</v>
      </c>
      <c r="J11" s="70" t="s">
        <v>132</v>
      </c>
      <c r="K11" s="68">
        <v>15792</v>
      </c>
      <c r="L11" s="71">
        <v>3228.62</v>
      </c>
      <c r="M11" s="70" t="s">
        <v>244</v>
      </c>
    </row>
    <row r="12" spans="1:16" ht="12.75" customHeight="1" x14ac:dyDescent="0.25">
      <c r="A12" s="67" t="s">
        <v>32</v>
      </c>
      <c r="B12" s="68">
        <v>77880</v>
      </c>
      <c r="C12" s="69">
        <v>3735.65</v>
      </c>
      <c r="D12" s="70" t="s">
        <v>245</v>
      </c>
      <c r="E12" s="68">
        <v>66096</v>
      </c>
      <c r="F12" s="69">
        <v>3737.35</v>
      </c>
      <c r="G12" s="70" t="s">
        <v>246</v>
      </c>
      <c r="H12" s="68">
        <v>3180</v>
      </c>
      <c r="I12" s="69">
        <v>3715.41</v>
      </c>
      <c r="J12" s="70" t="s">
        <v>247</v>
      </c>
      <c r="K12" s="68">
        <v>8604</v>
      </c>
      <c r="L12" s="71">
        <v>3730.05</v>
      </c>
      <c r="M12" s="70" t="s">
        <v>248</v>
      </c>
    </row>
    <row r="13" spans="1:16" ht="12.75" customHeight="1" x14ac:dyDescent="0.25">
      <c r="A13" s="67" t="s">
        <v>33</v>
      </c>
      <c r="B13" s="68">
        <v>61542</v>
      </c>
      <c r="C13" s="69">
        <v>4231.53</v>
      </c>
      <c r="D13" s="70" t="s">
        <v>249</v>
      </c>
      <c r="E13" s="68">
        <v>54019</v>
      </c>
      <c r="F13" s="69">
        <v>4234.18</v>
      </c>
      <c r="G13" s="70" t="s">
        <v>250</v>
      </c>
      <c r="H13" s="68">
        <v>1504</v>
      </c>
      <c r="I13" s="69">
        <v>4205.55</v>
      </c>
      <c r="J13" s="70" t="s">
        <v>251</v>
      </c>
      <c r="K13" s="68">
        <v>6019</v>
      </c>
      <c r="L13" s="71">
        <v>4214.22</v>
      </c>
      <c r="M13" s="70" t="s">
        <v>145</v>
      </c>
    </row>
    <row r="14" spans="1:16" ht="12.75" customHeight="1" x14ac:dyDescent="0.25">
      <c r="A14" s="67" t="s">
        <v>34</v>
      </c>
      <c r="B14" s="68">
        <v>38937</v>
      </c>
      <c r="C14" s="69">
        <v>4729.92</v>
      </c>
      <c r="D14" s="70" t="s">
        <v>252</v>
      </c>
      <c r="E14" s="68">
        <v>35309</v>
      </c>
      <c r="F14" s="69">
        <v>4730.2700000000004</v>
      </c>
      <c r="G14" s="70" t="s">
        <v>253</v>
      </c>
      <c r="H14" s="68">
        <v>602</v>
      </c>
      <c r="I14" s="69">
        <v>4726.1400000000003</v>
      </c>
      <c r="J14" s="70" t="s">
        <v>254</v>
      </c>
      <c r="K14" s="68">
        <v>3026</v>
      </c>
      <c r="L14" s="71">
        <v>4726.62</v>
      </c>
      <c r="M14" s="70" t="s">
        <v>255</v>
      </c>
      <c r="P14" s="143" t="s">
        <v>89</v>
      </c>
    </row>
    <row r="15" spans="1:16" ht="12.75" customHeight="1" x14ac:dyDescent="0.25">
      <c r="A15" s="67" t="s">
        <v>35</v>
      </c>
      <c r="B15" s="68">
        <v>39404</v>
      </c>
      <c r="C15" s="69">
        <v>5425.9</v>
      </c>
      <c r="D15" s="70" t="s">
        <v>256</v>
      </c>
      <c r="E15" s="68">
        <v>35547</v>
      </c>
      <c r="F15" s="69">
        <v>5426.83</v>
      </c>
      <c r="G15" s="70" t="s">
        <v>257</v>
      </c>
      <c r="H15" s="68">
        <v>597</v>
      </c>
      <c r="I15" s="69">
        <v>5409.31</v>
      </c>
      <c r="J15" s="70" t="s">
        <v>137</v>
      </c>
      <c r="K15" s="68">
        <v>3260</v>
      </c>
      <c r="L15" s="71">
        <v>5418.82</v>
      </c>
      <c r="M15" s="70" t="s">
        <v>258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18360</v>
      </c>
      <c r="C16" s="69">
        <v>6407.98</v>
      </c>
      <c r="D16" s="70" t="s">
        <v>259</v>
      </c>
      <c r="E16" s="68">
        <v>16758</v>
      </c>
      <c r="F16" s="69">
        <v>6414.36</v>
      </c>
      <c r="G16" s="70" t="s">
        <v>260</v>
      </c>
      <c r="H16" s="68">
        <v>254</v>
      </c>
      <c r="I16" s="69">
        <v>6414.75</v>
      </c>
      <c r="J16" s="70" t="s">
        <v>261</v>
      </c>
      <c r="K16" s="68">
        <v>1348</v>
      </c>
      <c r="L16" s="71">
        <v>6327.34</v>
      </c>
      <c r="M16" s="70" t="s">
        <v>262</v>
      </c>
    </row>
    <row r="17" spans="1:13" ht="12.75" customHeight="1" x14ac:dyDescent="0.25">
      <c r="A17" s="67" t="s">
        <v>37</v>
      </c>
      <c r="B17" s="68">
        <v>7064</v>
      </c>
      <c r="C17" s="69">
        <v>7429.8</v>
      </c>
      <c r="D17" s="70" t="s">
        <v>263</v>
      </c>
      <c r="E17" s="68">
        <v>6704</v>
      </c>
      <c r="F17" s="69">
        <v>7429.74</v>
      </c>
      <c r="G17" s="70" t="s">
        <v>264</v>
      </c>
      <c r="H17" s="68">
        <v>71</v>
      </c>
      <c r="I17" s="69">
        <v>7463.23</v>
      </c>
      <c r="J17" s="70" t="s">
        <v>265</v>
      </c>
      <c r="K17" s="68">
        <v>289</v>
      </c>
      <c r="L17" s="71">
        <v>7423.05</v>
      </c>
      <c r="M17" s="70" t="s">
        <v>266</v>
      </c>
    </row>
    <row r="18" spans="1:13" ht="12.75" customHeight="1" x14ac:dyDescent="0.25">
      <c r="A18" s="67" t="s">
        <v>38</v>
      </c>
      <c r="B18" s="68">
        <v>7819</v>
      </c>
      <c r="C18" s="69">
        <v>9340.9</v>
      </c>
      <c r="D18" s="70" t="s">
        <v>267</v>
      </c>
      <c r="E18" s="68">
        <v>7642</v>
      </c>
      <c r="F18" s="69">
        <v>9341.41</v>
      </c>
      <c r="G18" s="70" t="s">
        <v>268</v>
      </c>
      <c r="H18" s="68">
        <v>34</v>
      </c>
      <c r="I18" s="69">
        <v>9187.75</v>
      </c>
      <c r="J18" s="70" t="s">
        <v>269</v>
      </c>
      <c r="K18" s="68">
        <v>143</v>
      </c>
      <c r="L18" s="71">
        <v>9350.09</v>
      </c>
      <c r="M18" s="70" t="s">
        <v>270</v>
      </c>
    </row>
    <row r="19" spans="1:13" ht="11.25" customHeight="1" x14ac:dyDescent="0.25">
      <c r="A19" s="72" t="s">
        <v>1</v>
      </c>
      <c r="B19" s="73">
        <v>967778</v>
      </c>
      <c r="C19" s="74">
        <v>2880.38</v>
      </c>
      <c r="D19" s="75" t="s">
        <v>178</v>
      </c>
      <c r="E19" s="73">
        <v>681562</v>
      </c>
      <c r="F19" s="74">
        <v>3134.03</v>
      </c>
      <c r="G19" s="75" t="s">
        <v>175</v>
      </c>
      <c r="H19" s="73">
        <v>100853</v>
      </c>
      <c r="I19" s="74">
        <v>2176.42</v>
      </c>
      <c r="J19" s="75" t="s">
        <v>176</v>
      </c>
      <c r="K19" s="73">
        <v>185363</v>
      </c>
      <c r="L19" s="76">
        <v>2330.7199999999998</v>
      </c>
      <c r="M19" s="75" t="s">
        <v>177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O24" sqref="O24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siječnja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113</v>
      </c>
      <c r="C5" s="69">
        <v>389.61</v>
      </c>
      <c r="D5" s="70" t="s">
        <v>271</v>
      </c>
      <c r="E5" s="68">
        <v>33</v>
      </c>
      <c r="F5" s="69">
        <v>319.45999999999998</v>
      </c>
      <c r="G5" s="70" t="s">
        <v>272</v>
      </c>
      <c r="H5" s="68">
        <v>1</v>
      </c>
      <c r="I5" s="69">
        <v>383.84</v>
      </c>
      <c r="J5" s="70" t="s">
        <v>106</v>
      </c>
      <c r="K5" s="68">
        <v>79</v>
      </c>
      <c r="L5" s="71">
        <v>418.98</v>
      </c>
      <c r="M5" s="70" t="s">
        <v>273</v>
      </c>
    </row>
    <row r="6" spans="1:13" ht="12.75" customHeight="1" x14ac:dyDescent="0.25">
      <c r="A6" s="67" t="s">
        <v>26</v>
      </c>
      <c r="B6" s="68">
        <v>9556</v>
      </c>
      <c r="C6" s="69">
        <v>783.32</v>
      </c>
      <c r="D6" s="70" t="s">
        <v>274</v>
      </c>
      <c r="E6" s="68">
        <v>6806</v>
      </c>
      <c r="F6" s="69">
        <v>780.77</v>
      </c>
      <c r="G6" s="70" t="s">
        <v>138</v>
      </c>
      <c r="H6" s="68">
        <v>183</v>
      </c>
      <c r="I6" s="69">
        <v>796.22</v>
      </c>
      <c r="J6" s="70" t="s">
        <v>275</v>
      </c>
      <c r="K6" s="68">
        <v>2567</v>
      </c>
      <c r="L6" s="71">
        <v>789.18</v>
      </c>
      <c r="M6" s="70" t="s">
        <v>276</v>
      </c>
    </row>
    <row r="7" spans="1:13" ht="12.75" customHeight="1" x14ac:dyDescent="0.25">
      <c r="A7" s="67" t="s">
        <v>27</v>
      </c>
      <c r="B7" s="68">
        <v>8240</v>
      </c>
      <c r="C7" s="69">
        <v>1268.29</v>
      </c>
      <c r="D7" s="70" t="s">
        <v>277</v>
      </c>
      <c r="E7" s="68">
        <v>3919</v>
      </c>
      <c r="F7" s="69">
        <v>1265.57</v>
      </c>
      <c r="G7" s="70" t="s">
        <v>278</v>
      </c>
      <c r="H7" s="68">
        <v>361</v>
      </c>
      <c r="I7" s="69">
        <v>1291.2</v>
      </c>
      <c r="J7" s="70" t="s">
        <v>279</v>
      </c>
      <c r="K7" s="68">
        <v>3960</v>
      </c>
      <c r="L7" s="71">
        <v>1268.9000000000001</v>
      </c>
      <c r="M7" s="70" t="s">
        <v>280</v>
      </c>
    </row>
    <row r="8" spans="1:13" ht="12.75" customHeight="1" x14ac:dyDescent="0.25">
      <c r="A8" s="67" t="s">
        <v>28</v>
      </c>
      <c r="B8" s="68">
        <v>14810</v>
      </c>
      <c r="C8" s="69">
        <v>1785.74</v>
      </c>
      <c r="D8" s="70" t="s">
        <v>281</v>
      </c>
      <c r="E8" s="68">
        <v>8526</v>
      </c>
      <c r="F8" s="69">
        <v>1792.59</v>
      </c>
      <c r="G8" s="70" t="s">
        <v>282</v>
      </c>
      <c r="H8" s="68">
        <v>783</v>
      </c>
      <c r="I8" s="69">
        <v>1797.58</v>
      </c>
      <c r="J8" s="70" t="s">
        <v>283</v>
      </c>
      <c r="K8" s="68">
        <v>5501</v>
      </c>
      <c r="L8" s="71">
        <v>1773.45</v>
      </c>
      <c r="M8" s="70" t="s">
        <v>284</v>
      </c>
    </row>
    <row r="9" spans="1:13" ht="12.75" customHeight="1" x14ac:dyDescent="0.25">
      <c r="A9" s="67" t="s">
        <v>29</v>
      </c>
      <c r="B9" s="68">
        <v>58624</v>
      </c>
      <c r="C9" s="69">
        <v>2242.0100000000002</v>
      </c>
      <c r="D9" s="70" t="s">
        <v>285</v>
      </c>
      <c r="E9" s="68">
        <v>37476</v>
      </c>
      <c r="F9" s="69">
        <v>2249.33</v>
      </c>
      <c r="G9" s="70" t="s">
        <v>286</v>
      </c>
      <c r="H9" s="68">
        <v>3353</v>
      </c>
      <c r="I9" s="69">
        <v>2227.37</v>
      </c>
      <c r="J9" s="70" t="s">
        <v>287</v>
      </c>
      <c r="K9" s="68">
        <v>17795</v>
      </c>
      <c r="L9" s="71">
        <v>2229.37</v>
      </c>
      <c r="M9" s="70" t="s">
        <v>288</v>
      </c>
    </row>
    <row r="10" spans="1:13" ht="12.75" customHeight="1" x14ac:dyDescent="0.25">
      <c r="A10" s="67" t="s">
        <v>30</v>
      </c>
      <c r="B10" s="68">
        <v>42950</v>
      </c>
      <c r="C10" s="69">
        <v>2794.73</v>
      </c>
      <c r="D10" s="70" t="s">
        <v>289</v>
      </c>
      <c r="E10" s="68">
        <v>33996</v>
      </c>
      <c r="F10" s="69">
        <v>2810.22</v>
      </c>
      <c r="G10" s="70" t="s">
        <v>290</v>
      </c>
      <c r="H10" s="68">
        <v>1961</v>
      </c>
      <c r="I10" s="69">
        <v>2814.18</v>
      </c>
      <c r="J10" s="70" t="s">
        <v>291</v>
      </c>
      <c r="K10" s="68">
        <v>6993</v>
      </c>
      <c r="L10" s="71">
        <v>2713.95</v>
      </c>
      <c r="M10" s="70" t="s">
        <v>139</v>
      </c>
    </row>
    <row r="11" spans="1:13" ht="12.75" customHeight="1" x14ac:dyDescent="0.25">
      <c r="A11" s="67" t="s">
        <v>31</v>
      </c>
      <c r="B11" s="68">
        <v>31756</v>
      </c>
      <c r="C11" s="69">
        <v>3242.49</v>
      </c>
      <c r="D11" s="70" t="s">
        <v>292</v>
      </c>
      <c r="E11" s="68">
        <v>26955</v>
      </c>
      <c r="F11" s="69">
        <v>3244.87</v>
      </c>
      <c r="G11" s="70" t="s">
        <v>293</v>
      </c>
      <c r="H11" s="68">
        <v>1277</v>
      </c>
      <c r="I11" s="69">
        <v>3233.7</v>
      </c>
      <c r="J11" s="70" t="s">
        <v>294</v>
      </c>
      <c r="K11" s="68">
        <v>3524</v>
      </c>
      <c r="L11" s="71">
        <v>3227.47</v>
      </c>
      <c r="M11" s="70" t="s">
        <v>295</v>
      </c>
    </row>
    <row r="12" spans="1:13" ht="12.75" customHeight="1" x14ac:dyDescent="0.25">
      <c r="A12" s="67" t="s">
        <v>32</v>
      </c>
      <c r="B12" s="68">
        <v>24468</v>
      </c>
      <c r="C12" s="69">
        <v>3734.19</v>
      </c>
      <c r="D12" s="70" t="s">
        <v>296</v>
      </c>
      <c r="E12" s="68">
        <v>21852</v>
      </c>
      <c r="F12" s="69">
        <v>3735.12</v>
      </c>
      <c r="G12" s="70" t="s">
        <v>297</v>
      </c>
      <c r="H12" s="68">
        <v>827</v>
      </c>
      <c r="I12" s="69">
        <v>3708.3</v>
      </c>
      <c r="J12" s="70" t="s">
        <v>298</v>
      </c>
      <c r="K12" s="68">
        <v>1789</v>
      </c>
      <c r="L12" s="71">
        <v>3734.74</v>
      </c>
      <c r="M12" s="70" t="s">
        <v>299</v>
      </c>
    </row>
    <row r="13" spans="1:13" ht="12.75" customHeight="1" x14ac:dyDescent="0.25">
      <c r="A13" s="67" t="s">
        <v>33</v>
      </c>
      <c r="B13" s="68">
        <v>18800</v>
      </c>
      <c r="C13" s="69">
        <v>4224.83</v>
      </c>
      <c r="D13" s="70" t="s">
        <v>300</v>
      </c>
      <c r="E13" s="68">
        <v>16806</v>
      </c>
      <c r="F13" s="69">
        <v>4227.07</v>
      </c>
      <c r="G13" s="70" t="s">
        <v>301</v>
      </c>
      <c r="H13" s="68">
        <v>586</v>
      </c>
      <c r="I13" s="69">
        <v>4200.45</v>
      </c>
      <c r="J13" s="70" t="s">
        <v>302</v>
      </c>
      <c r="K13" s="68">
        <v>1408</v>
      </c>
      <c r="L13" s="71">
        <v>4208.1400000000003</v>
      </c>
      <c r="M13" s="70" t="s">
        <v>303</v>
      </c>
    </row>
    <row r="14" spans="1:13" ht="12.75" customHeight="1" x14ac:dyDescent="0.25">
      <c r="A14" s="67" t="s">
        <v>34</v>
      </c>
      <c r="B14" s="68">
        <v>10450</v>
      </c>
      <c r="C14" s="69">
        <v>4727.7</v>
      </c>
      <c r="D14" s="70" t="s">
        <v>304</v>
      </c>
      <c r="E14" s="68">
        <v>9636</v>
      </c>
      <c r="F14" s="69">
        <v>4728.04</v>
      </c>
      <c r="G14" s="70" t="s">
        <v>305</v>
      </c>
      <c r="H14" s="68">
        <v>229</v>
      </c>
      <c r="I14" s="69">
        <v>4722.1499999999996</v>
      </c>
      <c r="J14" s="70" t="s">
        <v>306</v>
      </c>
      <c r="K14" s="68">
        <v>585</v>
      </c>
      <c r="L14" s="71">
        <v>4724.25</v>
      </c>
      <c r="M14" s="70" t="s">
        <v>307</v>
      </c>
    </row>
    <row r="15" spans="1:13" ht="12.75" customHeight="1" x14ac:dyDescent="0.25">
      <c r="A15" s="67" t="s">
        <v>35</v>
      </c>
      <c r="B15" s="68">
        <v>10549</v>
      </c>
      <c r="C15" s="69">
        <v>5423.47</v>
      </c>
      <c r="D15" s="70" t="s">
        <v>308</v>
      </c>
      <c r="E15" s="68">
        <v>9796</v>
      </c>
      <c r="F15" s="69">
        <v>5424.96</v>
      </c>
      <c r="G15" s="70" t="s">
        <v>309</v>
      </c>
      <c r="H15" s="68">
        <v>192</v>
      </c>
      <c r="I15" s="69">
        <v>5410.48</v>
      </c>
      <c r="J15" s="70" t="s">
        <v>310</v>
      </c>
      <c r="K15" s="68">
        <v>561</v>
      </c>
      <c r="L15" s="71">
        <v>5401.95</v>
      </c>
      <c r="M15" s="70" t="s">
        <v>311</v>
      </c>
    </row>
    <row r="16" spans="1:13" ht="12.75" customHeight="1" x14ac:dyDescent="0.25">
      <c r="A16" s="67" t="s">
        <v>36</v>
      </c>
      <c r="B16" s="68">
        <v>4914</v>
      </c>
      <c r="C16" s="69">
        <v>6403.12</v>
      </c>
      <c r="D16" s="70" t="s">
        <v>140</v>
      </c>
      <c r="E16" s="68">
        <v>4645</v>
      </c>
      <c r="F16" s="69">
        <v>6410.21</v>
      </c>
      <c r="G16" s="70" t="s">
        <v>312</v>
      </c>
      <c r="H16" s="68">
        <v>96</v>
      </c>
      <c r="I16" s="69">
        <v>6401.1</v>
      </c>
      <c r="J16" s="70" t="s">
        <v>313</v>
      </c>
      <c r="K16" s="68">
        <v>173</v>
      </c>
      <c r="L16" s="71">
        <v>6213.89</v>
      </c>
      <c r="M16" s="70" t="s">
        <v>314</v>
      </c>
    </row>
    <row r="17" spans="1:13" ht="12.75" customHeight="1" x14ac:dyDescent="0.25">
      <c r="A17" s="67" t="s">
        <v>37</v>
      </c>
      <c r="B17" s="68">
        <v>1863</v>
      </c>
      <c r="C17" s="69">
        <v>7383.6</v>
      </c>
      <c r="D17" s="70" t="s">
        <v>315</v>
      </c>
      <c r="E17" s="68">
        <v>1813</v>
      </c>
      <c r="F17" s="69">
        <v>7382.04</v>
      </c>
      <c r="G17" s="70" t="s">
        <v>316</v>
      </c>
      <c r="H17" s="68">
        <v>35</v>
      </c>
      <c r="I17" s="69">
        <v>7475.61</v>
      </c>
      <c r="J17" s="70" t="s">
        <v>141</v>
      </c>
      <c r="K17" s="68">
        <v>15</v>
      </c>
      <c r="L17" s="71">
        <v>7357.6</v>
      </c>
      <c r="M17" s="70" t="s">
        <v>142</v>
      </c>
    </row>
    <row r="18" spans="1:13" ht="12.75" customHeight="1" x14ac:dyDescent="0.25">
      <c r="A18" s="67" t="s">
        <v>38</v>
      </c>
      <c r="B18" s="68">
        <v>868</v>
      </c>
      <c r="C18" s="69">
        <v>8521.59</v>
      </c>
      <c r="D18" s="70" t="s">
        <v>317</v>
      </c>
      <c r="E18" s="68">
        <v>850</v>
      </c>
      <c r="F18" s="69">
        <v>8514.42</v>
      </c>
      <c r="G18" s="70" t="s">
        <v>318</v>
      </c>
      <c r="H18" s="68">
        <v>17</v>
      </c>
      <c r="I18" s="69">
        <v>8799.3700000000008</v>
      </c>
      <c r="J18" s="70" t="s">
        <v>143</v>
      </c>
      <c r="K18" s="68">
        <v>1</v>
      </c>
      <c r="L18" s="71">
        <v>9896.7000000000007</v>
      </c>
      <c r="M18" s="70" t="s">
        <v>102</v>
      </c>
    </row>
    <row r="19" spans="1:13" ht="11.25" customHeight="1" x14ac:dyDescent="0.25">
      <c r="A19" s="72" t="s">
        <v>1</v>
      </c>
      <c r="B19" s="73">
        <v>237961</v>
      </c>
      <c r="C19" s="74">
        <v>3063.08</v>
      </c>
      <c r="D19" s="75" t="s">
        <v>319</v>
      </c>
      <c r="E19" s="73">
        <v>183109</v>
      </c>
      <c r="F19" s="74">
        <v>3247.38</v>
      </c>
      <c r="G19" s="75" t="s">
        <v>320</v>
      </c>
      <c r="H19" s="73">
        <v>9901</v>
      </c>
      <c r="I19" s="74">
        <v>2808.84</v>
      </c>
      <c r="J19" s="75" t="s">
        <v>321</v>
      </c>
      <c r="K19" s="73">
        <v>44951</v>
      </c>
      <c r="L19" s="76">
        <v>2368.34</v>
      </c>
      <c r="M19" s="75" t="s">
        <v>322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O24" sqref="O24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siječnja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3212</v>
      </c>
      <c r="C5" s="69">
        <v>328.96</v>
      </c>
      <c r="D5" s="70" t="s">
        <v>323</v>
      </c>
      <c r="E5" s="68">
        <v>877</v>
      </c>
      <c r="F5" s="69">
        <v>298.66000000000003</v>
      </c>
      <c r="G5" s="70" t="s">
        <v>324</v>
      </c>
      <c r="H5" s="68">
        <v>1795</v>
      </c>
      <c r="I5" s="69">
        <v>343.96</v>
      </c>
      <c r="J5" s="70" t="s">
        <v>325</v>
      </c>
      <c r="K5" s="68">
        <v>540</v>
      </c>
      <c r="L5" s="71">
        <v>328.34</v>
      </c>
      <c r="M5" s="70" t="s">
        <v>326</v>
      </c>
    </row>
    <row r="6" spans="1:13" ht="12.75" customHeight="1" x14ac:dyDescent="0.25">
      <c r="A6" s="67" t="s">
        <v>26</v>
      </c>
      <c r="B6" s="68">
        <v>13524</v>
      </c>
      <c r="C6" s="69">
        <v>828.05</v>
      </c>
      <c r="D6" s="70" t="s">
        <v>327</v>
      </c>
      <c r="E6" s="68">
        <v>2516</v>
      </c>
      <c r="F6" s="69">
        <v>855.7</v>
      </c>
      <c r="G6" s="70" t="s">
        <v>328</v>
      </c>
      <c r="H6" s="68">
        <v>3886</v>
      </c>
      <c r="I6" s="69">
        <v>823.29</v>
      </c>
      <c r="J6" s="70" t="s">
        <v>329</v>
      </c>
      <c r="K6" s="68">
        <v>7122</v>
      </c>
      <c r="L6" s="71">
        <v>820.88</v>
      </c>
      <c r="M6" s="70" t="s">
        <v>144</v>
      </c>
    </row>
    <row r="7" spans="1:13" ht="12.75" customHeight="1" x14ac:dyDescent="0.25">
      <c r="A7" s="67" t="s">
        <v>27</v>
      </c>
      <c r="B7" s="68">
        <v>85333</v>
      </c>
      <c r="C7" s="69">
        <v>1246.33</v>
      </c>
      <c r="D7" s="70" t="s">
        <v>330</v>
      </c>
      <c r="E7" s="68">
        <v>44577</v>
      </c>
      <c r="F7" s="69">
        <v>1248.32</v>
      </c>
      <c r="G7" s="70" t="s">
        <v>331</v>
      </c>
      <c r="H7" s="68">
        <v>12928</v>
      </c>
      <c r="I7" s="69">
        <v>1299.77</v>
      </c>
      <c r="J7" s="70" t="s">
        <v>332</v>
      </c>
      <c r="K7" s="68">
        <v>27828</v>
      </c>
      <c r="L7" s="71">
        <v>1218.3</v>
      </c>
      <c r="M7" s="70" t="s">
        <v>333</v>
      </c>
    </row>
    <row r="8" spans="1:13" ht="12.75" customHeight="1" x14ac:dyDescent="0.25">
      <c r="A8" s="67" t="s">
        <v>28</v>
      </c>
      <c r="B8" s="68">
        <v>127925</v>
      </c>
      <c r="C8" s="69">
        <v>1768.69</v>
      </c>
      <c r="D8" s="70" t="s">
        <v>334</v>
      </c>
      <c r="E8" s="68">
        <v>76001</v>
      </c>
      <c r="F8" s="69">
        <v>1773.07</v>
      </c>
      <c r="G8" s="70" t="s">
        <v>335</v>
      </c>
      <c r="H8" s="68">
        <v>27061</v>
      </c>
      <c r="I8" s="69">
        <v>1778.56</v>
      </c>
      <c r="J8" s="70" t="s">
        <v>125</v>
      </c>
      <c r="K8" s="68">
        <v>24863</v>
      </c>
      <c r="L8" s="71">
        <v>1744.59</v>
      </c>
      <c r="M8" s="70" t="s">
        <v>336</v>
      </c>
    </row>
    <row r="9" spans="1:13" ht="12.75" customHeight="1" x14ac:dyDescent="0.25">
      <c r="A9" s="67" t="s">
        <v>29</v>
      </c>
      <c r="B9" s="68">
        <v>137039</v>
      </c>
      <c r="C9" s="69">
        <v>2248.27</v>
      </c>
      <c r="D9" s="70" t="s">
        <v>337</v>
      </c>
      <c r="E9" s="68">
        <v>85609</v>
      </c>
      <c r="F9" s="69">
        <v>2253.29</v>
      </c>
      <c r="G9" s="70" t="s">
        <v>338</v>
      </c>
      <c r="H9" s="68">
        <v>22203</v>
      </c>
      <c r="I9" s="69">
        <v>2256.61</v>
      </c>
      <c r="J9" s="70" t="s">
        <v>339</v>
      </c>
      <c r="K9" s="68">
        <v>29227</v>
      </c>
      <c r="L9" s="71">
        <v>2227.2399999999998</v>
      </c>
      <c r="M9" s="70" t="s">
        <v>340</v>
      </c>
    </row>
    <row r="10" spans="1:13" ht="12.75" customHeight="1" x14ac:dyDescent="0.25">
      <c r="A10" s="67" t="s">
        <v>30</v>
      </c>
      <c r="B10" s="68">
        <v>104830</v>
      </c>
      <c r="C10" s="69">
        <v>2754.38</v>
      </c>
      <c r="D10" s="70" t="s">
        <v>341</v>
      </c>
      <c r="E10" s="68">
        <v>72356</v>
      </c>
      <c r="F10" s="69">
        <v>2760.31</v>
      </c>
      <c r="G10" s="70" t="s">
        <v>342</v>
      </c>
      <c r="H10" s="68">
        <v>12067</v>
      </c>
      <c r="I10" s="69">
        <v>2759.54</v>
      </c>
      <c r="J10" s="70" t="s">
        <v>343</v>
      </c>
      <c r="K10" s="68">
        <v>20407</v>
      </c>
      <c r="L10" s="71">
        <v>2730.29</v>
      </c>
      <c r="M10" s="70" t="s">
        <v>344</v>
      </c>
    </row>
    <row r="11" spans="1:13" ht="12.75" customHeight="1" x14ac:dyDescent="0.25">
      <c r="A11" s="67" t="s">
        <v>31</v>
      </c>
      <c r="B11" s="68">
        <v>78860</v>
      </c>
      <c r="C11" s="69">
        <v>3227.23</v>
      </c>
      <c r="D11" s="70" t="s">
        <v>345</v>
      </c>
      <c r="E11" s="68">
        <v>59840</v>
      </c>
      <c r="F11" s="69">
        <v>3231.35</v>
      </c>
      <c r="G11" s="70" t="s">
        <v>346</v>
      </c>
      <c r="H11" s="68">
        <v>6752</v>
      </c>
      <c r="I11" s="69">
        <v>3187.62</v>
      </c>
      <c r="J11" s="70" t="s">
        <v>347</v>
      </c>
      <c r="K11" s="68">
        <v>12268</v>
      </c>
      <c r="L11" s="71">
        <v>3228.95</v>
      </c>
      <c r="M11" s="70" t="s">
        <v>145</v>
      </c>
    </row>
    <row r="12" spans="1:13" ht="12.75" customHeight="1" x14ac:dyDescent="0.25">
      <c r="A12" s="67" t="s">
        <v>32</v>
      </c>
      <c r="B12" s="68">
        <v>53412</v>
      </c>
      <c r="C12" s="69">
        <v>3736.31</v>
      </c>
      <c r="D12" s="70" t="s">
        <v>348</v>
      </c>
      <c r="E12" s="68">
        <v>44244</v>
      </c>
      <c r="F12" s="69">
        <v>3738.45</v>
      </c>
      <c r="G12" s="70" t="s">
        <v>349</v>
      </c>
      <c r="H12" s="68">
        <v>2353</v>
      </c>
      <c r="I12" s="69">
        <v>3717.91</v>
      </c>
      <c r="J12" s="70" t="s">
        <v>350</v>
      </c>
      <c r="K12" s="68">
        <v>6815</v>
      </c>
      <c r="L12" s="71">
        <v>3728.82</v>
      </c>
      <c r="M12" s="70" t="s">
        <v>351</v>
      </c>
    </row>
    <row r="13" spans="1:13" ht="12.75" customHeight="1" x14ac:dyDescent="0.25">
      <c r="A13" s="67" t="s">
        <v>33</v>
      </c>
      <c r="B13" s="68">
        <v>42742</v>
      </c>
      <c r="C13" s="69">
        <v>4234.47</v>
      </c>
      <c r="D13" s="70" t="s">
        <v>352</v>
      </c>
      <c r="E13" s="68">
        <v>37213</v>
      </c>
      <c r="F13" s="69">
        <v>4237.3900000000003</v>
      </c>
      <c r="G13" s="70" t="s">
        <v>353</v>
      </c>
      <c r="H13" s="68">
        <v>918</v>
      </c>
      <c r="I13" s="69">
        <v>4208.8</v>
      </c>
      <c r="J13" s="70" t="s">
        <v>354</v>
      </c>
      <c r="K13" s="68">
        <v>4611</v>
      </c>
      <c r="L13" s="71">
        <v>4216.07</v>
      </c>
      <c r="M13" s="70" t="s">
        <v>355</v>
      </c>
    </row>
    <row r="14" spans="1:13" ht="12.75" customHeight="1" x14ac:dyDescent="0.25">
      <c r="A14" s="67" t="s">
        <v>34</v>
      </c>
      <c r="B14" s="68">
        <v>28487</v>
      </c>
      <c r="C14" s="69">
        <v>4730.7299999999996</v>
      </c>
      <c r="D14" s="70" t="s">
        <v>356</v>
      </c>
      <c r="E14" s="68">
        <v>25673</v>
      </c>
      <c r="F14" s="69">
        <v>4731.1000000000004</v>
      </c>
      <c r="G14" s="70" t="s">
        <v>357</v>
      </c>
      <c r="H14" s="68">
        <v>373</v>
      </c>
      <c r="I14" s="69">
        <v>4728.59</v>
      </c>
      <c r="J14" s="70" t="s">
        <v>358</v>
      </c>
      <c r="K14" s="68">
        <v>2441</v>
      </c>
      <c r="L14" s="71">
        <v>4727.1899999999996</v>
      </c>
      <c r="M14" s="70" t="s">
        <v>359</v>
      </c>
    </row>
    <row r="15" spans="1:13" ht="12.75" customHeight="1" x14ac:dyDescent="0.25">
      <c r="A15" s="67" t="s">
        <v>35</v>
      </c>
      <c r="B15" s="68">
        <v>28855</v>
      </c>
      <c r="C15" s="69">
        <v>5426.79</v>
      </c>
      <c r="D15" s="70" t="s">
        <v>360</v>
      </c>
      <c r="E15" s="68">
        <v>25751</v>
      </c>
      <c r="F15" s="69">
        <v>5427.55</v>
      </c>
      <c r="G15" s="70" t="s">
        <v>361</v>
      </c>
      <c r="H15" s="68">
        <v>405</v>
      </c>
      <c r="I15" s="69">
        <v>5408.76</v>
      </c>
      <c r="J15" s="70" t="s">
        <v>121</v>
      </c>
      <c r="K15" s="68">
        <v>2699</v>
      </c>
      <c r="L15" s="71">
        <v>5422.33</v>
      </c>
      <c r="M15" s="70" t="s">
        <v>362</v>
      </c>
    </row>
    <row r="16" spans="1:13" ht="12.75" customHeight="1" x14ac:dyDescent="0.25">
      <c r="A16" s="67" t="s">
        <v>36</v>
      </c>
      <c r="B16" s="68">
        <v>13446</v>
      </c>
      <c r="C16" s="69">
        <v>6409.75</v>
      </c>
      <c r="D16" s="70" t="s">
        <v>363</v>
      </c>
      <c r="E16" s="68">
        <v>12113</v>
      </c>
      <c r="F16" s="69">
        <v>6415.95</v>
      </c>
      <c r="G16" s="70" t="s">
        <v>360</v>
      </c>
      <c r="H16" s="68">
        <v>158</v>
      </c>
      <c r="I16" s="69">
        <v>6423.04</v>
      </c>
      <c r="J16" s="70" t="s">
        <v>364</v>
      </c>
      <c r="K16" s="68">
        <v>1175</v>
      </c>
      <c r="L16" s="71">
        <v>6344.04</v>
      </c>
      <c r="M16" s="70" t="s">
        <v>365</v>
      </c>
    </row>
    <row r="17" spans="1:13" ht="12.75" customHeight="1" x14ac:dyDescent="0.25">
      <c r="A17" s="67" t="s">
        <v>37</v>
      </c>
      <c r="B17" s="68">
        <v>5201</v>
      </c>
      <c r="C17" s="69">
        <v>7446.36</v>
      </c>
      <c r="D17" s="70" t="s">
        <v>366</v>
      </c>
      <c r="E17" s="68">
        <v>4891</v>
      </c>
      <c r="F17" s="69">
        <v>7447.43</v>
      </c>
      <c r="G17" s="70" t="s">
        <v>367</v>
      </c>
      <c r="H17" s="68">
        <v>36</v>
      </c>
      <c r="I17" s="69">
        <v>7451.2</v>
      </c>
      <c r="J17" s="70" t="s">
        <v>368</v>
      </c>
      <c r="K17" s="68">
        <v>274</v>
      </c>
      <c r="L17" s="71">
        <v>7426.64</v>
      </c>
      <c r="M17" s="70" t="s">
        <v>369</v>
      </c>
    </row>
    <row r="18" spans="1:13" ht="12.75" customHeight="1" x14ac:dyDescent="0.25">
      <c r="A18" s="67" t="s">
        <v>38</v>
      </c>
      <c r="B18" s="68">
        <v>6951</v>
      </c>
      <c r="C18" s="69">
        <v>9443.2099999999991</v>
      </c>
      <c r="D18" s="70" t="s">
        <v>146</v>
      </c>
      <c r="E18" s="68">
        <v>6792</v>
      </c>
      <c r="F18" s="69">
        <v>9444.9</v>
      </c>
      <c r="G18" s="70" t="s">
        <v>370</v>
      </c>
      <c r="H18" s="68">
        <v>17</v>
      </c>
      <c r="I18" s="69">
        <v>9576.1299999999992</v>
      </c>
      <c r="J18" s="70" t="s">
        <v>371</v>
      </c>
      <c r="K18" s="68">
        <v>142</v>
      </c>
      <c r="L18" s="71">
        <v>9346.24</v>
      </c>
      <c r="M18" s="70" t="s">
        <v>372</v>
      </c>
    </row>
    <row r="19" spans="1:13" ht="11.25" customHeight="1" x14ac:dyDescent="0.25">
      <c r="A19" s="72" t="s">
        <v>1</v>
      </c>
      <c r="B19" s="73">
        <v>729817</v>
      </c>
      <c r="C19" s="74">
        <v>2820.81</v>
      </c>
      <c r="D19" s="75" t="s">
        <v>373</v>
      </c>
      <c r="E19" s="73">
        <v>498453</v>
      </c>
      <c r="F19" s="74">
        <v>3092.4</v>
      </c>
      <c r="G19" s="75" t="s">
        <v>374</v>
      </c>
      <c r="H19" s="73">
        <v>90952</v>
      </c>
      <c r="I19" s="74">
        <v>2107.5700000000002</v>
      </c>
      <c r="J19" s="75" t="s">
        <v>375</v>
      </c>
      <c r="K19" s="73">
        <v>140412</v>
      </c>
      <c r="L19" s="76">
        <v>2318.6799999999998</v>
      </c>
      <c r="M19" s="75" t="s">
        <v>376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24" sqref="G24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222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8168</v>
      </c>
      <c r="D7" s="145">
        <v>4464.83</v>
      </c>
      <c r="E7" s="118" t="s">
        <v>377</v>
      </c>
      <c r="F7" s="94">
        <v>32</v>
      </c>
    </row>
    <row r="8" spans="1:9" ht="49.5" customHeight="1" x14ac:dyDescent="0.2">
      <c r="A8" s="203"/>
      <c r="B8" s="99" t="s">
        <v>47</v>
      </c>
      <c r="C8" s="144">
        <v>8749</v>
      </c>
      <c r="D8" s="145">
        <v>4362.68</v>
      </c>
      <c r="E8" s="118" t="s">
        <v>378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595</v>
      </c>
      <c r="D9" s="147">
        <v>4271.01</v>
      </c>
      <c r="E9" s="117" t="s">
        <v>147</v>
      </c>
      <c r="F9" s="94">
        <v>31</v>
      </c>
    </row>
    <row r="10" spans="1:9" ht="21.75" customHeight="1" x14ac:dyDescent="0.2">
      <c r="A10" s="158" t="s">
        <v>49</v>
      </c>
      <c r="B10" s="100" t="s">
        <v>111</v>
      </c>
      <c r="C10" s="146">
        <v>78</v>
      </c>
      <c r="D10" s="147">
        <v>4967.22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15857</v>
      </c>
      <c r="D11" s="149">
        <v>3974.54</v>
      </c>
      <c r="E11" s="116" t="s">
        <v>379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3251</v>
      </c>
      <c r="D12" s="151">
        <v>2542.52</v>
      </c>
      <c r="E12" s="116" t="s">
        <v>380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2579</v>
      </c>
      <c r="D13" s="151">
        <v>4040.1</v>
      </c>
      <c r="E13" s="116" t="s">
        <v>381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70898</v>
      </c>
      <c r="D14" s="149">
        <v>6022.41</v>
      </c>
      <c r="E14" s="116" t="s">
        <v>148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47025</v>
      </c>
      <c r="D15" s="149">
        <v>2848.56</v>
      </c>
      <c r="E15" s="116" t="s">
        <v>382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4843</v>
      </c>
      <c r="D16" s="151">
        <v>3344.28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157</v>
      </c>
      <c r="D17" s="155">
        <v>3336.73</v>
      </c>
      <c r="E17" s="116" t="s">
        <v>383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7971</v>
      </c>
      <c r="D18" s="155">
        <v>2974.45</v>
      </c>
      <c r="E18" s="121" t="s">
        <v>384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678</v>
      </c>
      <c r="D19" s="151">
        <v>10268.780000000001</v>
      </c>
      <c r="E19" s="116" t="s">
        <v>385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84</v>
      </c>
      <c r="D20" s="151">
        <v>3467.82</v>
      </c>
      <c r="E20" s="116" t="s">
        <v>149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31</v>
      </c>
      <c r="D21" s="151">
        <v>3862.85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134</v>
      </c>
      <c r="D22" s="151">
        <v>9402.32</v>
      </c>
      <c r="E22" s="116" t="s">
        <v>386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251</v>
      </c>
      <c r="D23" s="151">
        <v>4005.95</v>
      </c>
      <c r="E23" s="116" t="s">
        <v>387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860</v>
      </c>
      <c r="D24" s="151">
        <v>3249.11</v>
      </c>
      <c r="E24" s="116" t="s">
        <v>388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194</v>
      </c>
      <c r="D25" s="149">
        <v>2142.2399999999998</v>
      </c>
      <c r="E25" s="116" t="s">
        <v>389</v>
      </c>
      <c r="F25" s="94">
        <v>30</v>
      </c>
    </row>
    <row r="26" spans="1:8" ht="15.75" customHeight="1" x14ac:dyDescent="0.2">
      <c r="A26" s="158" t="s">
        <v>110</v>
      </c>
      <c r="B26" s="105" t="s">
        <v>78</v>
      </c>
      <c r="C26" s="152">
        <v>6780</v>
      </c>
      <c r="D26" s="149">
        <v>3363.03</v>
      </c>
      <c r="E26" s="117" t="s">
        <v>390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179183</v>
      </c>
      <c r="D27" s="108" t="s">
        <v>7</v>
      </c>
      <c r="E27" s="108" t="s">
        <v>7</v>
      </c>
    </row>
    <row r="28" spans="1:8" x14ac:dyDescent="0.2">
      <c r="A28" s="201" t="s">
        <v>112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2020-12-08T09:04:57Z</cp:lastPrinted>
  <dcterms:created xsi:type="dcterms:W3CDTF">2018-09-19T07:11:38Z</dcterms:created>
  <dcterms:modified xsi:type="dcterms:W3CDTF">2021-02-19T10:52:25Z</dcterms:modified>
</cp:coreProperties>
</file>