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<sst xmlns="http://schemas.openxmlformats.org/spreadsheetml/2006/main" count="513" uniqueCount="390">
  <si>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</si>
  <si>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</si>
  <si>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</si>
  <si>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</si>
  <si>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</si>
  <si>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</si>
  <si>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</si>
  <si>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</si>
  <si>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</si>
  <si>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</si>
  <si>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</si>
  <si>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</si>
  <si>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</si>
  <si>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</si>
  <si>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</si>
  <si>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</si>
  <si>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</si>
  <si>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</si>
  <si>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</si>
  <si>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</si>
  <si>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</si>
  <si>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</si>
  <si>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</si>
  <si>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</si>
  <si>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</si>
  <si>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</si>
  <si>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</si>
  <si>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</si>
  <si>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</si>
  <si>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</si>
  <si>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</si>
  <si>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</si>
  <si>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</si>
  <si>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</si>
  <si>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</si>
  <si>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</si>
  <si>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</si>
  <si>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</si>
  <si>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</si>
  <si>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</si>
  <si>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</si>
  <si>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</si>
  <si>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</si>
  <si>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</si>
  <si>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</si>
  <si>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</si>
  <si>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</si>
  <si>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</si>
  <si>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</si>
  <si>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</si>
  <si>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</si>
  <si>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</si>
  <si>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</si>
  <si>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</si>
  <si>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</si>
  <si>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</si>
  <si>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</si>
  <si>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</si>
  <si>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</si>
  <si>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</si>
  <si>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</si>
  <si>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</si>
  <si>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</si>
  <si>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</si>
  <si>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</si>
  <si>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</si>
  <si>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</si>
  <si>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</si>
  <si>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</si>
  <si>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</si>
  <si>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</si>
  <si>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</si>
  <si>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</si>
  <si>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</si>
  <si>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</si>
  <si>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</si>
  <si>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</si>
  <si>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</si>
  <si>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</si>
  <si>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</si>
  <si>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</si>
  <si>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</si>
  <si>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</si>
  <si>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</si>
  <si>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</si>
  <si>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</si>
  <si>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</si>
  <si>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</si>
  <si>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</si>
  <si>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</si>
  <si>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</si>
  <si>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</si>
  <si>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</si>
  <si>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</si>
  <si>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</si>
  <si>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</si>
  <si>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</si>
  <si>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</si>
  <si>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</si>
  <si>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</si>
  <si>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</si>
  <si>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</si>
  <si>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>45 07 02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</si>
  <si>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</si>
  <si>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</si>
  <si>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t xml:space="preserve"> 74 07 </t>
  </si>
  <si>
    <t>02 09 12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</si>
  <si>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</si>
  <si>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</si>
  <si>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</si>
  <si>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</si>
  <si>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</si>
  <si>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</si>
  <si>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62 08 </t>
  </si>
  <si>
    <t xml:space="preserve"> 73 11 </t>
  </si>
  <si>
    <t xml:space="preserve"> 73 09 </t>
  </si>
  <si>
    <t xml:space="preserve"> 72 06 </t>
  </si>
  <si>
    <t xml:space="preserve"> 72 03 </t>
  </si>
  <si>
    <t>30 09 09</t>
  </si>
  <si>
    <t xml:space="preserve"> 71 04 </t>
  </si>
  <si>
    <t xml:space="preserve"> 67 10 </t>
  </si>
  <si>
    <t xml:space="preserve"> 65 03 </t>
  </si>
  <si>
    <t>39 04 15</t>
  </si>
  <si>
    <t>16 05 25</t>
  </si>
  <si>
    <t>18 07 22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</si>
  <si>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</si>
  <si>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</si>
  <si>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42 06 20</t>
  </si>
  <si>
    <t xml:space="preserve"> 74 10 </t>
  </si>
  <si>
    <t xml:space="preserve"> 72 09 </t>
  </si>
  <si>
    <t xml:space="preserve"> 71 07 </t>
  </si>
  <si>
    <t xml:space="preserve"> 74 01 </t>
  </si>
  <si>
    <t xml:space="preserve"> 61 09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</si>
  <si>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</si>
  <si>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59 05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</si>
  <si>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</si>
  <si>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  20 00   </t>
  </si>
  <si>
    <t>29 04 16</t>
  </si>
  <si>
    <t>38 06 29</t>
  </si>
  <si>
    <t>38 08 29</t>
  </si>
  <si>
    <t>10 10 20</t>
  </si>
  <si>
    <t>10 01 15</t>
  </si>
  <si>
    <t>22 01 10</t>
  </si>
  <si>
    <t>26 02 19</t>
  </si>
  <si>
    <t>18 04 14</t>
  </si>
  <si>
    <t>25 05 20</t>
  </si>
  <si>
    <t>35 10 10</t>
  </si>
  <si>
    <t>40 00 05</t>
  </si>
  <si>
    <t>40 03 27</t>
  </si>
  <si>
    <t>39 11 24</t>
  </si>
  <si>
    <t>30 03 10</t>
  </si>
  <si>
    <t>33 02 22</t>
  </si>
  <si>
    <t>PREGLED OSNOVNIH PODATAKA O STANJU U SUSTAVU MIROVINSKOG OSIGURANJA za veljaču 2021. (isplata u ožujku 2021.)</t>
  </si>
  <si>
    <t>31 07 25</t>
  </si>
  <si>
    <t>24 10 03</t>
  </si>
  <si>
    <t>31 04 26</t>
  </si>
  <si>
    <t>35 11 25</t>
  </si>
  <si>
    <t>35 06 00</t>
  </si>
  <si>
    <t>32 06 16</t>
  </si>
  <si>
    <t>21 10 25</t>
  </si>
  <si>
    <t>28 05 06</t>
  </si>
  <si>
    <t>30 09 14</t>
  </si>
  <si>
    <t xml:space="preserve"> 42 07 12 </t>
  </si>
  <si>
    <t xml:space="preserve"> 42 02 22 </t>
  </si>
  <si>
    <t>27 01 06</t>
  </si>
  <si>
    <t>37 06 12</t>
  </si>
  <si>
    <t xml:space="preserve"> 65 05 </t>
  </si>
  <si>
    <t xml:space="preserve"> 62 09 </t>
  </si>
  <si>
    <t xml:space="preserve"> 61 11 </t>
  </si>
  <si>
    <t>31 06 24</t>
  </si>
  <si>
    <t>24 06 14</t>
  </si>
  <si>
    <t>31 03 16</t>
  </si>
  <si>
    <t>35 09 13</t>
  </si>
  <si>
    <t>32 04 26</t>
  </si>
  <si>
    <t>21 11 25</t>
  </si>
  <si>
    <t>28 04 05</t>
  </si>
  <si>
    <t>30 06 18</t>
  </si>
  <si>
    <t xml:space="preserve"> 42 07 17 </t>
  </si>
  <si>
    <t xml:space="preserve"> 67 05 </t>
  </si>
  <si>
    <t xml:space="preserve"> 42 02 28 </t>
  </si>
  <si>
    <t>26 09 20</t>
  </si>
  <si>
    <t>37 07 24</t>
  </si>
  <si>
    <t xml:space="preserve"> 28 08 08 </t>
  </si>
  <si>
    <t xml:space="preserve"> 42 02 03 </t>
  </si>
  <si>
    <t xml:space="preserve"> 30 05 09 </t>
  </si>
  <si>
    <t xml:space="preserve"> 37 00 01 </t>
  </si>
  <si>
    <t xml:space="preserve"> 34 11 06 </t>
  </si>
  <si>
    <t xml:space="preserve"> 32 00 16 </t>
  </si>
  <si>
    <t xml:space="preserve"> 24 08 21 </t>
  </si>
  <si>
    <t xml:space="preserve"> 31 02 18 </t>
  </si>
  <si>
    <t xml:space="preserve"> 31 04 24 </t>
  </si>
  <si>
    <t xml:space="preserve"> 64 05 </t>
  </si>
  <si>
    <t xml:space="preserve"> 63 07 </t>
  </si>
  <si>
    <t xml:space="preserve"> 59 08 </t>
  </si>
  <si>
    <t xml:space="preserve"> 58 09 </t>
  </si>
  <si>
    <t xml:space="preserve"> 62 10 </t>
  </si>
  <si>
    <t xml:space="preserve"> 55 01 </t>
  </si>
  <si>
    <t xml:space="preserve"> 65 09 </t>
  </si>
  <si>
    <t xml:space="preserve"> 63 04 </t>
  </si>
  <si>
    <t xml:space="preserve"> 29 00 06 </t>
  </si>
  <si>
    <t xml:space="preserve"> 42 00 29 </t>
  </si>
  <si>
    <t xml:space="preserve"> 31 01 21 </t>
  </si>
  <si>
    <t xml:space="preserve"> 36 09 26 </t>
  </si>
  <si>
    <t xml:space="preserve"> 32 09 22 </t>
  </si>
  <si>
    <t xml:space="preserve"> 25 00 17 </t>
  </si>
  <si>
    <t xml:space="preserve"> 31 05 06 </t>
  </si>
  <si>
    <t xml:space="preserve"> 31 10 08 </t>
  </si>
  <si>
    <t xml:space="preserve"> 64 02 </t>
  </si>
  <si>
    <t xml:space="preserve"> 61 08 </t>
  </si>
  <si>
    <t xml:space="preserve"> 63 02 </t>
  </si>
  <si>
    <t xml:space="preserve"> 62 04 </t>
  </si>
  <si>
    <t xml:space="preserve"> 54 06 </t>
  </si>
  <si>
    <t xml:space="preserve"> 62 11 </t>
  </si>
  <si>
    <t xml:space="preserve">   21 10   </t>
  </si>
  <si>
    <t xml:space="preserve">   19 02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</si>
  <si>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28.02.2021.</t>
    </r>
  </si>
  <si>
    <t>1:1,24</t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</si>
  <si>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siječanj 2021. (izvor: DZS)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</si>
  <si>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</si>
  <si>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</si>
  <si>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>stanje podataka: 28. veljače 2021.</t>
  </si>
  <si>
    <t>15 00 03</t>
  </si>
  <si>
    <t>16 03 09</t>
  </si>
  <si>
    <t>13 10 01</t>
  </si>
  <si>
    <t>16 08 00</t>
  </si>
  <si>
    <t>15 04 01</t>
  </si>
  <si>
    <t>16 04 06</t>
  </si>
  <si>
    <t>13 01 27</t>
  </si>
  <si>
    <t>15 03 22</t>
  </si>
  <si>
    <t>17 07 21</t>
  </si>
  <si>
    <t>18 00 15</t>
  </si>
  <si>
    <t>14 11 14</t>
  </si>
  <si>
    <t>18 01 21</t>
  </si>
  <si>
    <t>25 01 03</t>
  </si>
  <si>
    <t>21 04 06</t>
  </si>
  <si>
    <t>27 05 28</t>
  </si>
  <si>
    <t>28 11 22</t>
  </si>
  <si>
    <t>30 00 25</t>
  </si>
  <si>
    <t>23 03 21</t>
  </si>
  <si>
    <t>29 01 29</t>
  </si>
  <si>
    <t>33 04 08</t>
  </si>
  <si>
    <t>34 03 16</t>
  </si>
  <si>
    <t>25 06 21</t>
  </si>
  <si>
    <t>33 08 18</t>
  </si>
  <si>
    <t>34 10 17</t>
  </si>
  <si>
    <t>35 05 04</t>
  </si>
  <si>
    <t>26 09 09</t>
  </si>
  <si>
    <t>35 10 25</t>
  </si>
  <si>
    <t>36 05 13</t>
  </si>
  <si>
    <t>36 09 28</t>
  </si>
  <si>
    <t>28 05 05</t>
  </si>
  <si>
    <t>36 05 07</t>
  </si>
  <si>
    <t>37 09 05</t>
  </si>
  <si>
    <t>38 00 25</t>
  </si>
  <si>
    <t>29 05 15</t>
  </si>
  <si>
    <t>36 08 16</t>
  </si>
  <si>
    <t>38 08 01</t>
  </si>
  <si>
    <t>38 11 11</t>
  </si>
  <si>
    <t>29 04 01</t>
  </si>
  <si>
    <t>37 02 26</t>
  </si>
  <si>
    <t>38 07 03</t>
  </si>
  <si>
    <t>38 09 29</t>
  </si>
  <si>
    <t>37 08 05</t>
  </si>
  <si>
    <t>38 05 20</t>
  </si>
  <si>
    <t>28 09 17</t>
  </si>
  <si>
    <t>38 11 10</t>
  </si>
  <si>
    <t>38 09 13</t>
  </si>
  <si>
    <t>41 11 09</t>
  </si>
  <si>
    <t>40 08 17</t>
  </si>
  <si>
    <t>40 09 05</t>
  </si>
  <si>
    <t>29 08 26</t>
  </si>
  <si>
    <t>40 08 10</t>
  </si>
  <si>
    <t>13 08 14</t>
  </si>
  <si>
    <t>20 06 29</t>
  </si>
  <si>
    <t>15 01 06</t>
  </si>
  <si>
    <t>16 04 24</t>
  </si>
  <si>
    <t>12 00 14</t>
  </si>
  <si>
    <t>17 02 11</t>
  </si>
  <si>
    <t>18 05 06</t>
  </si>
  <si>
    <t>11 00 08</t>
  </si>
  <si>
    <t>16 06 18</t>
  </si>
  <si>
    <t>21 10 05</t>
  </si>
  <si>
    <t>14 05 21</t>
  </si>
  <si>
    <t>22 05 19</t>
  </si>
  <si>
    <t>24 02 20</t>
  </si>
  <si>
    <t>24 09 22</t>
  </si>
  <si>
    <t>24 11 27</t>
  </si>
  <si>
    <t>31 01 08</t>
  </si>
  <si>
    <t>31 09 22</t>
  </si>
  <si>
    <t>20 06 21</t>
  </si>
  <si>
    <t>30 05 17</t>
  </si>
  <si>
    <t>32 04 18</t>
  </si>
  <si>
    <t>32 08 09</t>
  </si>
  <si>
    <t>23 01 05</t>
  </si>
  <si>
    <t>32 10 17</t>
  </si>
  <si>
    <t>33 05 29</t>
  </si>
  <si>
    <t>33 09 06</t>
  </si>
  <si>
    <t>24 01 28</t>
  </si>
  <si>
    <t>33 08 04</t>
  </si>
  <si>
    <t>34 06 11</t>
  </si>
  <si>
    <t>34 08 26</t>
  </si>
  <si>
    <t>34 05 00</t>
  </si>
  <si>
    <t>34 11 03</t>
  </si>
  <si>
    <t>35 00 24</t>
  </si>
  <si>
    <t>26 07 27</t>
  </si>
  <si>
    <t>35 03 18</t>
  </si>
  <si>
    <t>34 09 06</t>
  </si>
  <si>
    <t>34 10 04</t>
  </si>
  <si>
    <t>26 02 16</t>
  </si>
  <si>
    <t>36 02 03</t>
  </si>
  <si>
    <t>34 10 16</t>
  </si>
  <si>
    <t>34 11 14</t>
  </si>
  <si>
    <t>28 02 21</t>
  </si>
  <si>
    <t>36 06 02</t>
  </si>
  <si>
    <t>35 05 08</t>
  </si>
  <si>
    <t>35 06 15</t>
  </si>
  <si>
    <t>28 04 02</t>
  </si>
  <si>
    <t>36 03 28</t>
  </si>
  <si>
    <t>36 05 18</t>
  </si>
  <si>
    <t>28 05 03</t>
  </si>
  <si>
    <t>28 09 21</t>
  </si>
  <si>
    <t>30 01 22</t>
  </si>
  <si>
    <t>18 01 05</t>
  </si>
  <si>
    <t>25 05 14</t>
  </si>
  <si>
    <t>15 00 21</t>
  </si>
  <si>
    <t>16 01 04</t>
  </si>
  <si>
    <t>13 10 04</t>
  </si>
  <si>
    <t>17 06 04</t>
  </si>
  <si>
    <t>15 06 02</t>
  </si>
  <si>
    <t>16 02 11</t>
  </si>
  <si>
    <t>13 03 19</t>
  </si>
  <si>
    <t>17 08 07</t>
  </si>
  <si>
    <t>18 00 03</t>
  </si>
  <si>
    <t>15 00 19</t>
  </si>
  <si>
    <t>25 10 08</t>
  </si>
  <si>
    <t>21 06 19</t>
  </si>
  <si>
    <t>28 07 05</t>
  </si>
  <si>
    <t>31 00 01</t>
  </si>
  <si>
    <t>32 04 14</t>
  </si>
  <si>
    <t>24 09 03</t>
  </si>
  <si>
    <t>31 08 18</t>
  </si>
  <si>
    <t>34 03 06</t>
  </si>
  <si>
    <t>35 05 18</t>
  </si>
  <si>
    <t>26 03 25</t>
  </si>
  <si>
    <t>34 09 08</t>
  </si>
  <si>
    <t>36 07 25</t>
  </si>
  <si>
    <t>27 04 01</t>
  </si>
  <si>
    <t>36 08 19</t>
  </si>
  <si>
    <t>37 09 10</t>
  </si>
  <si>
    <t>38 03 18</t>
  </si>
  <si>
    <t>29 07 06</t>
  </si>
  <si>
    <t>37 01 18</t>
  </si>
  <si>
    <t>39 01 18</t>
  </si>
  <si>
    <t>39 06 18</t>
  </si>
  <si>
    <t>30 10 03</t>
  </si>
  <si>
    <t>37 04 20</t>
  </si>
  <si>
    <t>40 04 13</t>
  </si>
  <si>
    <t>30 09 20</t>
  </si>
  <si>
    <t>37 08 16</t>
  </si>
  <si>
    <t>39 11 25</t>
  </si>
  <si>
    <t>30 09 25</t>
  </si>
  <si>
    <t>37 11 29</t>
  </si>
  <si>
    <t>39 09 14</t>
  </si>
  <si>
    <t>39 11 22</t>
  </si>
  <si>
    <t>29 01 18</t>
  </si>
  <si>
    <t>39 03 12</t>
  </si>
  <si>
    <t>39 11 07</t>
  </si>
  <si>
    <t>42 00 25</t>
  </si>
  <si>
    <t>41 03 01</t>
  </si>
  <si>
    <t>41 03 16</t>
  </si>
  <si>
    <t>30 10 25</t>
  </si>
  <si>
    <t>40 07 27</t>
  </si>
  <si>
    <t>22 04 12</t>
  </si>
  <si>
    <t>29 03 02</t>
  </si>
  <si>
    <t xml:space="preserve"> 32 00 14  </t>
  </si>
  <si>
    <t xml:space="preserve"> 35 01 08  </t>
  </si>
  <si>
    <t xml:space="preserve"> 30 11 29  </t>
  </si>
  <si>
    <t xml:space="preserve"> 33 02 09  </t>
  </si>
  <si>
    <t xml:space="preserve"> 33 02 12  </t>
  </si>
  <si>
    <t>29 00 27</t>
  </si>
  <si>
    <t xml:space="preserve"> 38 02 27  </t>
  </si>
  <si>
    <t xml:space="preserve"> 29 06 09  </t>
  </si>
  <si>
    <t xml:space="preserve"> 32 11 24  </t>
  </si>
  <si>
    <t xml:space="preserve"> 28 08 29  </t>
  </si>
  <si>
    <t xml:space="preserve"> 41 11 19  </t>
  </si>
  <si>
    <t xml:space="preserve"> 29 07 19  </t>
  </si>
  <si>
    <t xml:space="preserve"> 27 08 28  </t>
  </si>
  <si>
    <t xml:space="preserve"> 29 00 05  </t>
  </si>
  <si>
    <t>06 11 16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</si>
  <si>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28.02.2021.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</si>
</sst>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6731</c:v>
                </c:pt>
                <c:pt idx="1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75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1:1,24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28.02.2021.</c:v>
                </c:pt>
                <c:pt idx="1">
                  <c:v>broj korisnika mirovine 28.02.2021.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1536247</c:v>
                </c:pt>
                <c:pt idx="1">
                  <c:v>1241244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28.02.2021.</c:v>
                </c:pt>
                <c:pt idx="1">
                  <c:v>broj korisnika mirovine 28.02.2021.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2881.38</c:v>
                </c:pt>
                <c:pt idx="1">
                  <c:v>2787.5645602729342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2881.38</c:v>
                </c:pt>
                <c:pt idx="1">
                  <c:v>2787.5645602729342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41.286430720733627</c:v>
                </c:pt>
                <c:pt idx="1">
                  <c:v>39.942177393221584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3305</c:v>
                </c:pt>
                <c:pt idx="1">
                  <c:v>22999</c:v>
                </c:pt>
                <c:pt idx="2">
                  <c:v>93605</c:v>
                </c:pt>
                <c:pt idx="3">
                  <c:v>142691</c:v>
                </c:pt>
                <c:pt idx="4">
                  <c:v>195495</c:v>
                </c:pt>
                <c:pt idx="5">
                  <c:v>147932</c:v>
                </c:pt>
                <c:pt idx="6">
                  <c:v>110786</c:v>
                </c:pt>
                <c:pt idx="7">
                  <c:v>77938</c:v>
                </c:pt>
                <c:pt idx="8">
                  <c:v>61541</c:v>
                </c:pt>
                <c:pt idx="9">
                  <c:v>38985</c:v>
                </c:pt>
                <c:pt idx="10">
                  <c:v>39440</c:v>
                </c:pt>
                <c:pt idx="11">
                  <c:v>18379</c:v>
                </c:pt>
                <c:pt idx="12">
                  <c:v>7073</c:v>
                </c:pt>
                <c:pt idx="13">
                  <c:v>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114</c:v>
                </c:pt>
                <c:pt idx="1">
                  <c:v>9425</c:v>
                </c:pt>
                <c:pt idx="2">
                  <c:v>8152</c:v>
                </c:pt>
                <c:pt idx="3">
                  <c:v>14656</c:v>
                </c:pt>
                <c:pt idx="4">
                  <c:v>58066</c:v>
                </c:pt>
                <c:pt idx="5">
                  <c:v>42595</c:v>
                </c:pt>
                <c:pt idx="6">
                  <c:v>31498</c:v>
                </c:pt>
                <c:pt idx="7">
                  <c:v>24237</c:v>
                </c:pt>
                <c:pt idx="8">
                  <c:v>18632</c:v>
                </c:pt>
                <c:pt idx="9">
                  <c:v>10341</c:v>
                </c:pt>
                <c:pt idx="10">
                  <c:v>10453</c:v>
                </c:pt>
                <c:pt idx="11">
                  <c:v>4872</c:v>
                </c:pt>
                <c:pt idx="12">
                  <c:v>1847</c:v>
                </c:pt>
                <c:pt idx="13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3191</c:v>
                </c:pt>
                <c:pt idx="1">
                  <c:v>13574</c:v>
                </c:pt>
                <c:pt idx="2">
                  <c:v>85453</c:v>
                </c:pt>
                <c:pt idx="3">
                  <c:v>128035</c:v>
                </c:pt>
                <c:pt idx="4">
                  <c:v>137429</c:v>
                </c:pt>
                <c:pt idx="5">
                  <c:v>105337</c:v>
                </c:pt>
                <c:pt idx="6">
                  <c:v>79288</c:v>
                </c:pt>
                <c:pt idx="7">
                  <c:v>53701</c:v>
                </c:pt>
                <c:pt idx="8">
                  <c:v>42909</c:v>
                </c:pt>
                <c:pt idx="9">
                  <c:v>28644</c:v>
                </c:pt>
                <c:pt idx="10">
                  <c:v>28987</c:v>
                </c:pt>
                <c:pt idx="11">
                  <c:v>13507</c:v>
                </c:pt>
                <c:pt idx="12">
                  <c:v>5226</c:v>
                </c:pt>
                <c:pt idx="13">
                  <c:v>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8145</c:v>
                </c:pt>
                <c:pt idx="1">
                  <c:v>8805</c:v>
                </c:pt>
                <c:pt idx="2">
                  <c:v>595</c:v>
                </c:pt>
                <c:pt idx="3">
                  <c:v>91</c:v>
                </c:pt>
                <c:pt idx="4" formatCode="0">
                  <c:v>15837</c:v>
                </c:pt>
                <c:pt idx="5">
                  <c:v>3192</c:v>
                </c:pt>
                <c:pt idx="6">
                  <c:v>2567</c:v>
                </c:pt>
                <c:pt idx="7">
                  <c:v>70907</c:v>
                </c:pt>
                <c:pt idx="8">
                  <c:v>47172</c:v>
                </c:pt>
                <c:pt idx="9">
                  <c:v>4792</c:v>
                </c:pt>
                <c:pt idx="10">
                  <c:v>159</c:v>
                </c:pt>
                <c:pt idx="11">
                  <c:v>7831</c:v>
                </c:pt>
                <c:pt idx="12">
                  <c:v>679</c:v>
                </c:pt>
                <c:pt idx="13">
                  <c:v>82</c:v>
                </c:pt>
                <c:pt idx="14">
                  <c:v>30</c:v>
                </c:pt>
                <c:pt idx="15">
                  <c:v>133</c:v>
                </c:pt>
                <c:pt idx="16">
                  <c:v>250</c:v>
                </c:pt>
                <c:pt idx="17">
                  <c:v>859</c:v>
                </c:pt>
                <c:pt idx="18">
                  <c:v>193</c:v>
                </c:pt>
                <c:pt idx="19">
                  <c:v>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4464.18</c:v>
                </c:pt>
                <c:pt idx="1">
                  <c:v>4361.58</c:v>
                </c:pt>
                <c:pt idx="2">
                  <c:v>4269.96</c:v>
                </c:pt>
                <c:pt idx="3">
                  <c:v>4869.97</c:v>
                </c:pt>
                <c:pt idx="4">
                  <c:v>3971.31</c:v>
                </c:pt>
                <c:pt idx="5">
                  <c:v>2542.4699999999998</c:v>
                </c:pt>
                <c:pt idx="6">
                  <c:v>4035.23</c:v>
                </c:pt>
                <c:pt idx="7">
                  <c:v>6018.77</c:v>
                </c:pt>
                <c:pt idx="8">
                  <c:v>2848.98</c:v>
                </c:pt>
                <c:pt idx="9">
                  <c:v>3341.33</c:v>
                </c:pt>
                <c:pt idx="10">
                  <c:v>3325.22</c:v>
                </c:pt>
                <c:pt idx="11">
                  <c:v>2975.01</c:v>
                </c:pt>
                <c:pt idx="12">
                  <c:v>10249.370000000001</c:v>
                </c:pt>
                <c:pt idx="13">
                  <c:v>3473.68</c:v>
                </c:pt>
                <c:pt idx="14">
                  <c:v>3855.97</c:v>
                </c:pt>
                <c:pt idx="15">
                  <c:v>9379.4500000000007</c:v>
                </c:pt>
                <c:pt idx="16">
                  <c:v>3997.74</c:v>
                </c:pt>
                <c:pt idx="17">
                  <c:v>3249.66</c:v>
                </c:pt>
                <c:pt idx="18">
                  <c:v>2143.0700000000002</c:v>
                </c:pt>
                <c:pt idx="19">
                  <c:v>3365.85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P51" sqref="P5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7" t="s">
        <v>8</v>
      </c>
      <c r="B2" s="174" t="s">
        <v>9</v>
      </c>
      <c r="C2" s="178" t="s">
        <v>96</v>
      </c>
      <c r="D2" s="174" t="s">
        <v>91</v>
      </c>
      <c r="E2" s="175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4"/>
      <c r="C3" s="178"/>
      <c r="D3" s="174"/>
      <c r="E3" s="176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499279</v>
      </c>
      <c r="C5" s="29">
        <v>2772.55</v>
      </c>
      <c r="D5" s="30" t="s">
        <v>153</v>
      </c>
      <c r="E5" s="30" t="s">
        <v>128</v>
      </c>
      <c r="F5" s="130">
        <v>408719</v>
      </c>
      <c r="G5" s="31">
        <v>3208.75</v>
      </c>
      <c r="H5" s="32" t="s">
        <v>169</v>
      </c>
      <c r="I5" s="33" t="s">
        <v>128</v>
      </c>
      <c r="J5" s="34">
        <f t="shared" ref="J5:J14" si="0">G5/$C$48*100</f>
        <v>45.97721736638487</v>
      </c>
      <c r="K5" s="34">
        <f>F5/$F$14*100</f>
        <v>42.222819097008795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38486</v>
      </c>
      <c r="C6" s="36">
        <v>3683.77</v>
      </c>
      <c r="D6" s="37" t="s">
        <v>127</v>
      </c>
      <c r="E6" s="37" t="s">
        <v>166</v>
      </c>
      <c r="F6" s="131">
        <v>33742</v>
      </c>
      <c r="G6" s="38">
        <v>3879.33</v>
      </c>
      <c r="H6" s="39" t="s">
        <v>127</v>
      </c>
      <c r="I6" s="40" t="s">
        <v>121</v>
      </c>
      <c r="J6" s="41">
        <f t="shared" si="0"/>
        <v>55.585757271815453</v>
      </c>
      <c r="K6" s="41">
        <f>F6/$F$14*100</f>
        <v>3.4857257968708839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82312</v>
      </c>
      <c r="C7" s="36">
        <v>2440.16</v>
      </c>
      <c r="D7" s="37" t="s">
        <v>154</v>
      </c>
      <c r="E7" s="37" t="s">
        <v>114</v>
      </c>
      <c r="F7" s="131">
        <v>71010</v>
      </c>
      <c r="G7" s="38">
        <v>2751.03</v>
      </c>
      <c r="H7" s="39" t="s">
        <v>170</v>
      </c>
      <c r="I7" s="40" t="s">
        <v>115</v>
      </c>
      <c r="J7" s="41">
        <f t="shared" si="0"/>
        <v>39.418684625304493</v>
      </c>
      <c r="K7" s="41">
        <f t="shared" ref="K7:K13" si="1">F7/$F$14*100</f>
        <v>7.335705910609966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620077</v>
      </c>
      <c r="C8" s="43">
        <v>2784.98</v>
      </c>
      <c r="D8" s="44" t="s">
        <v>155</v>
      </c>
      <c r="E8" s="44" t="s">
        <v>104</v>
      </c>
      <c r="F8" s="132">
        <v>513471</v>
      </c>
      <c r="G8" s="45">
        <v>3189.52</v>
      </c>
      <c r="H8" s="46" t="s">
        <v>171</v>
      </c>
      <c r="I8" s="47" t="s">
        <v>131</v>
      </c>
      <c r="J8" s="80">
        <f t="shared" si="0"/>
        <v>45.701676457945261</v>
      </c>
      <c r="K8" s="80">
        <f t="shared" si="1"/>
        <v>53.044250804489643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204743</v>
      </c>
      <c r="C9" s="36">
        <v>2665.78</v>
      </c>
      <c r="D9" s="37" t="s">
        <v>156</v>
      </c>
      <c r="E9" s="37" t="s">
        <v>120</v>
      </c>
      <c r="F9" s="131">
        <v>168404</v>
      </c>
      <c r="G9" s="38">
        <v>2968.01</v>
      </c>
      <c r="H9" s="39" t="s">
        <v>172</v>
      </c>
      <c r="I9" s="40" t="s">
        <v>178</v>
      </c>
      <c r="J9" s="41">
        <f t="shared" si="0"/>
        <v>42.527726035248605</v>
      </c>
      <c r="K9" s="41">
        <f t="shared" si="1"/>
        <v>17.397017577388546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343</v>
      </c>
      <c r="C10" s="36">
        <v>2894.69</v>
      </c>
      <c r="D10" s="37" t="s">
        <v>157</v>
      </c>
      <c r="E10" s="37" t="s">
        <v>167</v>
      </c>
      <c r="F10" s="131">
        <v>335</v>
      </c>
      <c r="G10" s="38">
        <v>2905.82</v>
      </c>
      <c r="H10" s="39" t="s">
        <v>157</v>
      </c>
      <c r="I10" s="40" t="s">
        <v>113</v>
      </c>
      <c r="J10" s="41">
        <f t="shared" si="0"/>
        <v>41.636624158188859</v>
      </c>
      <c r="K10" s="41">
        <f t="shared" si="1"/>
        <v>3.4607259260024482E-2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825163</v>
      </c>
      <c r="C11" s="43">
        <v>2755.45</v>
      </c>
      <c r="D11" s="44" t="s">
        <v>158</v>
      </c>
      <c r="E11" s="44" t="s">
        <v>108</v>
      </c>
      <c r="F11" s="132">
        <v>682210</v>
      </c>
      <c r="G11" s="45">
        <v>3134.7</v>
      </c>
      <c r="H11" s="46" t="s">
        <v>173</v>
      </c>
      <c r="I11" s="47" t="s">
        <v>109</v>
      </c>
      <c r="J11" s="80">
        <f t="shared" si="0"/>
        <v>44.916177102736782</v>
      </c>
      <c r="K11" s="80">
        <f t="shared" si="1"/>
        <v>70.475875641138217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106450</v>
      </c>
      <c r="C12" s="36">
        <v>2081.98</v>
      </c>
      <c r="D12" s="37" t="s">
        <v>159</v>
      </c>
      <c r="E12" s="37" t="s">
        <v>168</v>
      </c>
      <c r="F12" s="131">
        <v>100521</v>
      </c>
      <c r="G12" s="38">
        <v>2175.92</v>
      </c>
      <c r="H12" s="39" t="s">
        <v>174</v>
      </c>
      <c r="I12" s="40" t="s">
        <v>132</v>
      </c>
      <c r="J12" s="41">
        <f t="shared" si="0"/>
        <v>31.178105745808853</v>
      </c>
      <c r="K12" s="41">
        <f t="shared" si="1"/>
        <v>10.384347188289317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216111</v>
      </c>
      <c r="C13" s="36">
        <v>2087.35</v>
      </c>
      <c r="D13" s="37" t="s">
        <v>160</v>
      </c>
      <c r="E13" s="37" t="s">
        <v>129</v>
      </c>
      <c r="F13" s="131">
        <v>185274</v>
      </c>
      <c r="G13" s="38">
        <v>2331.4</v>
      </c>
      <c r="H13" s="39" t="s">
        <v>175</v>
      </c>
      <c r="I13" s="40" t="s">
        <v>108</v>
      </c>
      <c r="J13" s="41">
        <f t="shared" si="0"/>
        <v>33.405932081960167</v>
      </c>
      <c r="K13" s="41">
        <f t="shared" si="1"/>
        <v>19.139777170572465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1147724</v>
      </c>
      <c r="C14" s="51">
        <v>2567.19</v>
      </c>
      <c r="D14" s="52" t="s">
        <v>161</v>
      </c>
      <c r="E14" s="52" t="s">
        <v>130</v>
      </c>
      <c r="F14" s="125">
        <v>968005</v>
      </c>
      <c r="G14" s="51">
        <v>2881.38</v>
      </c>
      <c r="H14" s="52" t="s">
        <v>176</v>
      </c>
      <c r="I14" s="52" t="s">
        <v>119</v>
      </c>
      <c r="J14" s="53">
        <f t="shared" si="0"/>
        <v>41.286430720733627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104968</v>
      </c>
      <c r="C15" s="20">
        <v>3940.21</v>
      </c>
      <c r="D15" s="21" t="s">
        <v>162</v>
      </c>
      <c r="E15" s="22" t="s">
        <v>105</v>
      </c>
      <c r="F15" s="126">
        <v>82350</v>
      </c>
      <c r="G15" s="20">
        <v>4757.22</v>
      </c>
      <c r="H15" s="21" t="s">
        <v>177</v>
      </c>
      <c r="I15" s="22" t="s">
        <v>104</v>
      </c>
      <c r="J15" s="23">
        <f>G15/C48*100</f>
        <v>68.164780054449068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203501</v>
      </c>
      <c r="C16" s="24">
        <v>3593.55</v>
      </c>
      <c r="D16" s="25" t="s">
        <v>163</v>
      </c>
      <c r="E16" s="26" t="s">
        <v>116</v>
      </c>
      <c r="F16" s="127">
        <v>163469</v>
      </c>
      <c r="G16" s="24">
        <v>4198.93</v>
      </c>
      <c r="H16" s="25" t="s">
        <v>179</v>
      </c>
      <c r="I16" s="26" t="s">
        <v>117</v>
      </c>
      <c r="J16" s="27">
        <f>G16/C48*100</f>
        <v>60.165209915460672</v>
      </c>
      <c r="K16" s="27">
        <f>F16/F14*100</f>
        <v>16.887206161125199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268718</v>
      </c>
      <c r="C17" s="4">
        <v>1724.93</v>
      </c>
      <c r="D17" s="5" t="s">
        <v>164</v>
      </c>
      <c r="E17" s="6" t="s">
        <v>101</v>
      </c>
      <c r="F17" s="128">
        <v>230899</v>
      </c>
      <c r="G17" s="4">
        <v>1884.1085250260937</v>
      </c>
      <c r="H17" s="5" t="s">
        <v>180</v>
      </c>
      <c r="I17" s="6" t="s">
        <v>101</v>
      </c>
      <c r="J17" s="10">
        <f>G17/C48*100</f>
        <v>26.996826551455705</v>
      </c>
      <c r="K17" s="10">
        <f>F17/F14*100</f>
        <v>23.853079271284756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1754</v>
      </c>
      <c r="C18" s="7">
        <v>7303.12</v>
      </c>
      <c r="D18" s="9" t="s">
        <v>165</v>
      </c>
      <c r="E18" s="8" t="s">
        <v>101</v>
      </c>
      <c r="F18" s="129">
        <v>1611</v>
      </c>
      <c r="G18" s="7">
        <v>7648.27</v>
      </c>
      <c r="H18" s="9" t="s">
        <v>181</v>
      </c>
      <c r="I18" s="8" t="s">
        <v>101</v>
      </c>
      <c r="J18" s="11">
        <f>G18/C48*100</f>
        <v>109.58976930792377</v>
      </c>
      <c r="K18" s="11">
        <f>F18/F14*100</f>
        <v>0.1664247602026849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103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9" t="s">
        <v>8</v>
      </c>
      <c r="B20" s="175" t="str">
        <f>B2</f>
        <v>Broj 
korisnika</v>
      </c>
      <c r="C20" s="182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76"/>
      <c r="C21" s="183"/>
      <c r="D21" s="176"/>
      <c r="E21" s="17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6" t="s">
        <v>133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2427</v>
      </c>
      <c r="C23" s="29">
        <v>1986.94</v>
      </c>
      <c r="D23" s="30" t="s">
        <v>182</v>
      </c>
      <c r="E23" s="30" t="s">
        <v>191</v>
      </c>
      <c r="F23" s="130">
        <v>1545</v>
      </c>
      <c r="G23" s="31">
        <v>2701.88</v>
      </c>
      <c r="H23" s="32" t="s">
        <v>199</v>
      </c>
      <c r="I23" s="33" t="s">
        <v>207</v>
      </c>
      <c r="J23" s="34">
        <f t="shared" ref="J23:J31" si="2">G23/$C$48*100</f>
        <v>38.714429001289588</v>
      </c>
      <c r="K23" s="34">
        <f>F23/$F$31*100</f>
        <v>29.283548142532222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1116</v>
      </c>
      <c r="C24" s="36">
        <v>3207.74</v>
      </c>
      <c r="D24" s="37" t="s">
        <v>183</v>
      </c>
      <c r="E24" s="37" t="s">
        <v>132</v>
      </c>
      <c r="F24" s="131">
        <v>1038</v>
      </c>
      <c r="G24" s="38">
        <v>3319.73</v>
      </c>
      <c r="H24" s="39" t="s">
        <v>200</v>
      </c>
      <c r="I24" s="40" t="s">
        <v>208</v>
      </c>
      <c r="J24" s="41">
        <f t="shared" si="2"/>
        <v>47.567416535320248</v>
      </c>
      <c r="K24" s="41">
        <f>F24/$F$31*100</f>
        <v>19.673995451099319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3543</v>
      </c>
      <c r="C25" s="43">
        <v>2371.48</v>
      </c>
      <c r="D25" s="44" t="s">
        <v>184</v>
      </c>
      <c r="E25" s="44" t="s">
        <v>192</v>
      </c>
      <c r="F25" s="132">
        <v>2583</v>
      </c>
      <c r="G25" s="45">
        <v>2950.17</v>
      </c>
      <c r="H25" s="46" t="s">
        <v>201</v>
      </c>
      <c r="I25" s="47" t="s">
        <v>209</v>
      </c>
      <c r="J25" s="80">
        <f t="shared" si="2"/>
        <v>42.272102020346757</v>
      </c>
      <c r="K25" s="80">
        <f t="shared" ref="K25:K30" si="3">F25/$F$31*100</f>
        <v>48.957543593631542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904</v>
      </c>
      <c r="C26" s="36">
        <v>2595.9299999999998</v>
      </c>
      <c r="D26" s="37" t="s">
        <v>185</v>
      </c>
      <c r="E26" s="37" t="s">
        <v>193</v>
      </c>
      <c r="F26" s="131">
        <v>762</v>
      </c>
      <c r="G26" s="38">
        <v>2855.42</v>
      </c>
      <c r="H26" s="39" t="s">
        <v>202</v>
      </c>
      <c r="I26" s="40" t="s">
        <v>134</v>
      </c>
      <c r="J26" s="41">
        <f t="shared" si="2"/>
        <v>40.91445765869036</v>
      </c>
      <c r="K26" s="41">
        <f t="shared" si="3"/>
        <v>14.442759666413952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</v>
      </c>
      <c r="C27" s="36">
        <v>2625.13</v>
      </c>
      <c r="D27" s="37" t="s">
        <v>186</v>
      </c>
      <c r="E27" s="37" t="s">
        <v>194</v>
      </c>
      <c r="F27" s="131">
        <v>2</v>
      </c>
      <c r="G27" s="38">
        <v>2625.13</v>
      </c>
      <c r="H27" s="39" t="s">
        <v>186</v>
      </c>
      <c r="I27" s="40" t="s">
        <v>194</v>
      </c>
      <c r="J27" s="41">
        <f t="shared" si="2"/>
        <v>37.614701246596937</v>
      </c>
      <c r="K27" s="41">
        <f t="shared" si="3"/>
        <v>3.7907505686125852E-2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4449</v>
      </c>
      <c r="C28" s="43">
        <v>2417.1999999999998</v>
      </c>
      <c r="D28" s="44" t="s">
        <v>187</v>
      </c>
      <c r="E28" s="44" t="s">
        <v>195</v>
      </c>
      <c r="F28" s="132">
        <v>3347</v>
      </c>
      <c r="G28" s="45">
        <v>2928.4</v>
      </c>
      <c r="H28" s="46" t="s">
        <v>203</v>
      </c>
      <c r="I28" s="47" t="s">
        <v>210</v>
      </c>
      <c r="J28" s="80">
        <f t="shared" si="2"/>
        <v>41.960166212924491</v>
      </c>
      <c r="K28" s="80">
        <f t="shared" si="3"/>
        <v>63.438210765731618</v>
      </c>
      <c r="L28" s="109"/>
      <c r="M28" s="138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1" customFormat="1" ht="12" customHeight="1" x14ac:dyDescent="0.2">
      <c r="A29" s="48" t="s">
        <v>16</v>
      </c>
      <c r="B29" s="123">
        <v>305</v>
      </c>
      <c r="C29" s="36">
        <v>1997.38</v>
      </c>
      <c r="D29" s="37" t="s">
        <v>188</v>
      </c>
      <c r="E29" s="37" t="s">
        <v>196</v>
      </c>
      <c r="F29" s="131">
        <v>265</v>
      </c>
      <c r="G29" s="38">
        <v>2185.42</v>
      </c>
      <c r="H29" s="39" t="s">
        <v>204</v>
      </c>
      <c r="I29" s="40" t="s">
        <v>211</v>
      </c>
      <c r="J29" s="41">
        <f t="shared" si="2"/>
        <v>31.314228399484168</v>
      </c>
      <c r="K29" s="41">
        <f t="shared" si="3"/>
        <v>5.0227445034116753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1977</v>
      </c>
      <c r="C30" s="36">
        <v>2293.56</v>
      </c>
      <c r="D30" s="37" t="s">
        <v>189</v>
      </c>
      <c r="E30" s="37" t="s">
        <v>197</v>
      </c>
      <c r="F30" s="131">
        <v>1664</v>
      </c>
      <c r="G30" s="38">
        <v>2600.1799999999998</v>
      </c>
      <c r="H30" s="39" t="s">
        <v>205</v>
      </c>
      <c r="I30" s="40" t="s">
        <v>166</v>
      </c>
      <c r="J30" s="41">
        <f t="shared" si="2"/>
        <v>37.257200171944405</v>
      </c>
      <c r="K30" s="41">
        <f t="shared" si="3"/>
        <v>31.539044730856709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6731</v>
      </c>
      <c r="C31" s="51">
        <v>2361.8618065666319</v>
      </c>
      <c r="D31" s="52" t="s">
        <v>190</v>
      </c>
      <c r="E31" s="52" t="s">
        <v>198</v>
      </c>
      <c r="F31" s="125">
        <v>5276</v>
      </c>
      <c r="G31" s="51">
        <v>2787.5645602729342</v>
      </c>
      <c r="H31" s="52" t="s">
        <v>206</v>
      </c>
      <c r="I31" s="52" t="s">
        <v>212</v>
      </c>
      <c r="J31" s="53">
        <f t="shared" si="2"/>
        <v>39.942177393221584</v>
      </c>
      <c r="K31" s="53"/>
      <c r="L31" s="109">
        <v>32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4" t="s">
        <v>107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7" t="s">
        <v>40</v>
      </c>
      <c r="B34" s="174" t="s">
        <v>9</v>
      </c>
      <c r="C34" s="178" t="s">
        <v>96</v>
      </c>
      <c r="D34" s="181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8"/>
      <c r="B35" s="174"/>
      <c r="C35" s="178"/>
      <c r="D35" s="18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9" t="s">
        <v>135</v>
      </c>
      <c r="B36" s="159"/>
      <c r="C36" s="159"/>
      <c r="D36" s="15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5025</v>
      </c>
      <c r="C37" s="57">
        <v>2651.29</v>
      </c>
      <c r="D37" s="58" t="s">
        <v>213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550</v>
      </c>
      <c r="C38" s="60">
        <v>2295.88</v>
      </c>
      <c r="D38" s="61" t="s">
        <v>136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1825</v>
      </c>
      <c r="C39" s="60">
        <v>2214.29</v>
      </c>
      <c r="D39" s="61" t="s">
        <v>214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7400</v>
      </c>
      <c r="C40" s="63">
        <v>2517.1007432432434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0" t="s">
        <v>79</v>
      </c>
      <c r="B41" s="160"/>
      <c r="C41" s="160"/>
      <c r="D41" s="16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1" t="s">
        <v>215</v>
      </c>
      <c r="B45" s="162"/>
      <c r="C45" s="164">
        <v>1536247</v>
      </c>
      <c r="D45" s="164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1" t="s">
        <v>389</v>
      </c>
      <c r="B46" s="162"/>
      <c r="C46" s="164">
        <v>1241244</v>
      </c>
      <c r="D46" s="16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1" t="s">
        <v>18</v>
      </c>
      <c r="B47" s="162"/>
      <c r="C47" s="163" t="s">
        <v>216</v>
      </c>
      <c r="D47" s="163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8" t="s">
        <v>217</v>
      </c>
      <c r="B48" s="169"/>
      <c r="C48" s="164">
        <v>6979</v>
      </c>
      <c r="D48" s="164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1" t="s">
        <v>218</v>
      </c>
      <c r="B49" s="162"/>
      <c r="C49" s="165">
        <v>69.81</v>
      </c>
      <c r="D49" s="165"/>
      <c r="L49" s="136"/>
      <c r="M49" s="140"/>
      <c r="N49" s="140"/>
      <c r="O49" s="140"/>
      <c r="P49" s="140"/>
      <c r="Q49" s="136">
        <f>C45/C46</f>
        <v>1.2376672112815852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1" t="s">
        <v>219</v>
      </c>
      <c r="B50" s="162"/>
      <c r="C50" s="165">
        <f>C49</f>
        <v>69.81</v>
      </c>
      <c r="D50" s="16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1" t="s">
        <v>125</v>
      </c>
      <c r="B51" s="162"/>
      <c r="C51" s="165">
        <v>42.63</v>
      </c>
      <c r="D51" s="165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6" t="s">
        <v>126</v>
      </c>
      <c r="B52" s="167"/>
      <c r="C52" s="165">
        <v>44.23</v>
      </c>
      <c r="D52" s="165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220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3305</v>
      </c>
      <c r="C5" s="69">
        <v>330.63</v>
      </c>
      <c r="D5" s="70" t="s">
        <v>221</v>
      </c>
      <c r="E5" s="68">
        <v>906</v>
      </c>
      <c r="F5" s="69">
        <v>298.76</v>
      </c>
      <c r="G5" s="70" t="s">
        <v>222</v>
      </c>
      <c r="H5" s="68">
        <v>1775</v>
      </c>
      <c r="I5" s="69">
        <v>343.78</v>
      </c>
      <c r="J5" s="70" t="s">
        <v>223</v>
      </c>
      <c r="K5" s="68">
        <v>624</v>
      </c>
      <c r="L5" s="71">
        <v>339.48</v>
      </c>
      <c r="M5" s="70" t="s">
        <v>224</v>
      </c>
    </row>
    <row r="6" spans="1:16" ht="12.75" customHeight="1" x14ac:dyDescent="0.25">
      <c r="A6" s="67" t="s">
        <v>26</v>
      </c>
      <c r="B6" s="68">
        <v>22999</v>
      </c>
      <c r="C6" s="69">
        <v>810.06</v>
      </c>
      <c r="D6" s="70" t="s">
        <v>225</v>
      </c>
      <c r="E6" s="68">
        <v>9265</v>
      </c>
      <c r="F6" s="69">
        <v>801.8</v>
      </c>
      <c r="G6" s="70" t="s">
        <v>226</v>
      </c>
      <c r="H6" s="68">
        <v>4056</v>
      </c>
      <c r="I6" s="69">
        <v>822.25</v>
      </c>
      <c r="J6" s="70" t="s">
        <v>227</v>
      </c>
      <c r="K6" s="68">
        <v>9678</v>
      </c>
      <c r="L6" s="71">
        <v>812.85</v>
      </c>
      <c r="M6" s="70" t="s">
        <v>228</v>
      </c>
    </row>
    <row r="7" spans="1:16" ht="12.75" customHeight="1" x14ac:dyDescent="0.25">
      <c r="A7" s="67" t="s">
        <v>27</v>
      </c>
      <c r="B7" s="68">
        <v>93605</v>
      </c>
      <c r="C7" s="69">
        <v>1248.31</v>
      </c>
      <c r="D7" s="70" t="s">
        <v>229</v>
      </c>
      <c r="E7" s="68">
        <v>48532</v>
      </c>
      <c r="F7" s="69">
        <v>1249.7</v>
      </c>
      <c r="G7" s="70" t="s">
        <v>230</v>
      </c>
      <c r="H7" s="68">
        <v>13260</v>
      </c>
      <c r="I7" s="69">
        <v>1299.71</v>
      </c>
      <c r="J7" s="70" t="s">
        <v>231</v>
      </c>
      <c r="K7" s="68">
        <v>31813</v>
      </c>
      <c r="L7" s="71">
        <v>1224.75</v>
      </c>
      <c r="M7" s="70" t="s">
        <v>232</v>
      </c>
    </row>
    <row r="8" spans="1:16" ht="12.75" customHeight="1" x14ac:dyDescent="0.25">
      <c r="A8" s="67" t="s">
        <v>28</v>
      </c>
      <c r="B8" s="68">
        <v>142691</v>
      </c>
      <c r="C8" s="69">
        <v>1770.56</v>
      </c>
      <c r="D8" s="70" t="s">
        <v>233</v>
      </c>
      <c r="E8" s="68">
        <v>84523</v>
      </c>
      <c r="F8" s="69">
        <v>1775.2</v>
      </c>
      <c r="G8" s="70" t="s">
        <v>145</v>
      </c>
      <c r="H8" s="68">
        <v>27800</v>
      </c>
      <c r="I8" s="69">
        <v>1779.06</v>
      </c>
      <c r="J8" s="70" t="s">
        <v>234</v>
      </c>
      <c r="K8" s="68">
        <v>30368</v>
      </c>
      <c r="L8" s="71">
        <v>1749.86</v>
      </c>
      <c r="M8" s="70" t="s">
        <v>235</v>
      </c>
    </row>
    <row r="9" spans="1:16" ht="12.75" customHeight="1" x14ac:dyDescent="0.25">
      <c r="A9" s="67" t="s">
        <v>29</v>
      </c>
      <c r="B9" s="68">
        <v>195495</v>
      </c>
      <c r="C9" s="69">
        <v>2246.5100000000002</v>
      </c>
      <c r="D9" s="70" t="s">
        <v>236</v>
      </c>
      <c r="E9" s="68">
        <v>123154</v>
      </c>
      <c r="F9" s="69">
        <v>2252.29</v>
      </c>
      <c r="G9" s="70" t="s">
        <v>237</v>
      </c>
      <c r="H9" s="68">
        <v>25429</v>
      </c>
      <c r="I9" s="69">
        <v>2252.61</v>
      </c>
      <c r="J9" s="70" t="s">
        <v>238</v>
      </c>
      <c r="K9" s="68">
        <v>46912</v>
      </c>
      <c r="L9" s="71">
        <v>2228.04</v>
      </c>
      <c r="M9" s="70" t="s">
        <v>239</v>
      </c>
    </row>
    <row r="10" spans="1:16" ht="12.75" customHeight="1" x14ac:dyDescent="0.25">
      <c r="A10" s="67" t="s">
        <v>30</v>
      </c>
      <c r="B10" s="68">
        <v>147932</v>
      </c>
      <c r="C10" s="69">
        <v>2766.36</v>
      </c>
      <c r="D10" s="70" t="s">
        <v>240</v>
      </c>
      <c r="E10" s="68">
        <v>106600</v>
      </c>
      <c r="F10" s="69">
        <v>2776.5</v>
      </c>
      <c r="G10" s="70" t="s">
        <v>241</v>
      </c>
      <c r="H10" s="68">
        <v>13989</v>
      </c>
      <c r="I10" s="69">
        <v>2767.36</v>
      </c>
      <c r="J10" s="70" t="s">
        <v>242</v>
      </c>
      <c r="K10" s="68">
        <v>27343</v>
      </c>
      <c r="L10" s="71">
        <v>2726.28</v>
      </c>
      <c r="M10" s="70" t="s">
        <v>243</v>
      </c>
    </row>
    <row r="11" spans="1:16" ht="12.75" customHeight="1" x14ac:dyDescent="0.25">
      <c r="A11" s="67" t="s">
        <v>31</v>
      </c>
      <c r="B11" s="68">
        <v>110786</v>
      </c>
      <c r="C11" s="69">
        <v>3231.74</v>
      </c>
      <c r="D11" s="70" t="s">
        <v>244</v>
      </c>
      <c r="E11" s="68">
        <v>86986</v>
      </c>
      <c r="F11" s="69">
        <v>3235.69</v>
      </c>
      <c r="G11" s="70" t="s">
        <v>245</v>
      </c>
      <c r="H11" s="68">
        <v>8013</v>
      </c>
      <c r="I11" s="69">
        <v>3194.88</v>
      </c>
      <c r="J11" s="70" t="s">
        <v>246</v>
      </c>
      <c r="K11" s="68">
        <v>15787</v>
      </c>
      <c r="L11" s="71">
        <v>3228.69</v>
      </c>
      <c r="M11" s="70" t="s">
        <v>247</v>
      </c>
    </row>
    <row r="12" spans="1:16" ht="12.75" customHeight="1" x14ac:dyDescent="0.25">
      <c r="A12" s="67" t="s">
        <v>32</v>
      </c>
      <c r="B12" s="68">
        <v>77938</v>
      </c>
      <c r="C12" s="69">
        <v>3735.87</v>
      </c>
      <c r="D12" s="70" t="s">
        <v>248</v>
      </c>
      <c r="E12" s="68">
        <v>66138</v>
      </c>
      <c r="F12" s="69">
        <v>3737.63</v>
      </c>
      <c r="G12" s="70" t="s">
        <v>249</v>
      </c>
      <c r="H12" s="68">
        <v>3164</v>
      </c>
      <c r="I12" s="69">
        <v>3715.32</v>
      </c>
      <c r="J12" s="70" t="s">
        <v>250</v>
      </c>
      <c r="K12" s="68">
        <v>8636</v>
      </c>
      <c r="L12" s="71">
        <v>3729.95</v>
      </c>
      <c r="M12" s="70" t="s">
        <v>251</v>
      </c>
    </row>
    <row r="13" spans="1:16" ht="12.75" customHeight="1" x14ac:dyDescent="0.25">
      <c r="A13" s="67" t="s">
        <v>33</v>
      </c>
      <c r="B13" s="68">
        <v>61541</v>
      </c>
      <c r="C13" s="69">
        <v>4231.7299999999996</v>
      </c>
      <c r="D13" s="70" t="s">
        <v>252</v>
      </c>
      <c r="E13" s="68">
        <v>54038</v>
      </c>
      <c r="F13" s="69">
        <v>4234.3500000000004</v>
      </c>
      <c r="G13" s="70" t="s">
        <v>253</v>
      </c>
      <c r="H13" s="68">
        <v>1493</v>
      </c>
      <c r="I13" s="69">
        <v>4205.2299999999996</v>
      </c>
      <c r="J13" s="70" t="s">
        <v>254</v>
      </c>
      <c r="K13" s="68">
        <v>6010</v>
      </c>
      <c r="L13" s="71">
        <v>4214.75</v>
      </c>
      <c r="M13" s="70" t="s">
        <v>255</v>
      </c>
    </row>
    <row r="14" spans="1:16" ht="12.75" customHeight="1" x14ac:dyDescent="0.25">
      <c r="A14" s="67" t="s">
        <v>34</v>
      </c>
      <c r="B14" s="68">
        <v>38985</v>
      </c>
      <c r="C14" s="69">
        <v>4730.12</v>
      </c>
      <c r="D14" s="70" t="s">
        <v>256</v>
      </c>
      <c r="E14" s="68">
        <v>35344</v>
      </c>
      <c r="F14" s="69">
        <v>4730.55</v>
      </c>
      <c r="G14" s="70" t="s">
        <v>257</v>
      </c>
      <c r="H14" s="68">
        <v>600</v>
      </c>
      <c r="I14" s="69">
        <v>4725.6400000000003</v>
      </c>
      <c r="J14" s="70" t="s">
        <v>258</v>
      </c>
      <c r="K14" s="68">
        <v>3041</v>
      </c>
      <c r="L14" s="71">
        <v>4725.97</v>
      </c>
      <c r="M14" s="70" t="s">
        <v>259</v>
      </c>
      <c r="P14" s="143" t="s">
        <v>89</v>
      </c>
    </row>
    <row r="15" spans="1:16" ht="12.75" customHeight="1" x14ac:dyDescent="0.25">
      <c r="A15" s="67" t="s">
        <v>35</v>
      </c>
      <c r="B15" s="68">
        <v>39440</v>
      </c>
      <c r="C15" s="69">
        <v>5426.25</v>
      </c>
      <c r="D15" s="70" t="s">
        <v>260</v>
      </c>
      <c r="E15" s="68">
        <v>35590</v>
      </c>
      <c r="F15" s="69">
        <v>5427.16</v>
      </c>
      <c r="G15" s="70" t="s">
        <v>261</v>
      </c>
      <c r="H15" s="68">
        <v>587</v>
      </c>
      <c r="I15" s="69">
        <v>5412.28</v>
      </c>
      <c r="J15" s="70" t="s">
        <v>137</v>
      </c>
      <c r="K15" s="68">
        <v>3263</v>
      </c>
      <c r="L15" s="71">
        <v>5418.82</v>
      </c>
      <c r="M15" s="70" t="s">
        <v>262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18379</v>
      </c>
      <c r="C16" s="69">
        <v>6408.12</v>
      </c>
      <c r="D16" s="70" t="s">
        <v>263</v>
      </c>
      <c r="E16" s="68">
        <v>16766</v>
      </c>
      <c r="F16" s="69">
        <v>6414.57</v>
      </c>
      <c r="G16" s="70" t="s">
        <v>138</v>
      </c>
      <c r="H16" s="68">
        <v>249</v>
      </c>
      <c r="I16" s="69">
        <v>6415.11</v>
      </c>
      <c r="J16" s="70" t="s">
        <v>264</v>
      </c>
      <c r="K16" s="68">
        <v>1364</v>
      </c>
      <c r="L16" s="71">
        <v>6327.56</v>
      </c>
      <c r="M16" s="70" t="s">
        <v>265</v>
      </c>
    </row>
    <row r="17" spans="1:13" ht="12.75" customHeight="1" x14ac:dyDescent="0.25">
      <c r="A17" s="67" t="s">
        <v>37</v>
      </c>
      <c r="B17" s="68">
        <v>7073</v>
      </c>
      <c r="C17" s="69">
        <v>7429.74</v>
      </c>
      <c r="D17" s="70" t="s">
        <v>266</v>
      </c>
      <c r="E17" s="68">
        <v>6710</v>
      </c>
      <c r="F17" s="69">
        <v>7429.93</v>
      </c>
      <c r="G17" s="70" t="s">
        <v>139</v>
      </c>
      <c r="H17" s="68">
        <v>72</v>
      </c>
      <c r="I17" s="69">
        <v>7458.5</v>
      </c>
      <c r="J17" s="70" t="s">
        <v>258</v>
      </c>
      <c r="K17" s="68">
        <v>291</v>
      </c>
      <c r="L17" s="71">
        <v>7418.06</v>
      </c>
      <c r="M17" s="70" t="s">
        <v>267</v>
      </c>
    </row>
    <row r="18" spans="1:13" ht="12.75" customHeight="1" x14ac:dyDescent="0.25">
      <c r="A18" s="67" t="s">
        <v>38</v>
      </c>
      <c r="B18" s="68">
        <v>7836</v>
      </c>
      <c r="C18" s="69">
        <v>9341.91</v>
      </c>
      <c r="D18" s="70" t="s">
        <v>268</v>
      </c>
      <c r="E18" s="68">
        <v>7658</v>
      </c>
      <c r="F18" s="69">
        <v>9342.77</v>
      </c>
      <c r="G18" s="70" t="s">
        <v>269</v>
      </c>
      <c r="H18" s="68">
        <v>34</v>
      </c>
      <c r="I18" s="69">
        <v>9199.7000000000007</v>
      </c>
      <c r="J18" s="70" t="s">
        <v>270</v>
      </c>
      <c r="K18" s="68">
        <v>144</v>
      </c>
      <c r="L18" s="71">
        <v>9329.8799999999992</v>
      </c>
      <c r="M18" s="70" t="s">
        <v>271</v>
      </c>
    </row>
    <row r="19" spans="1:13" ht="11.25" customHeight="1" x14ac:dyDescent="0.25">
      <c r="A19" s="72" t="s">
        <v>1</v>
      </c>
      <c r="B19" s="73">
        <v>968005</v>
      </c>
      <c r="C19" s="74">
        <v>2881.38</v>
      </c>
      <c r="D19" s="75" t="s">
        <v>176</v>
      </c>
      <c r="E19" s="73">
        <v>682210</v>
      </c>
      <c r="F19" s="74">
        <v>3134.7</v>
      </c>
      <c r="G19" s="75" t="s">
        <v>173</v>
      </c>
      <c r="H19" s="73">
        <v>100521</v>
      </c>
      <c r="I19" s="74">
        <v>2175.92</v>
      </c>
      <c r="J19" s="75" t="s">
        <v>174</v>
      </c>
      <c r="K19" s="73">
        <v>185274</v>
      </c>
      <c r="L19" s="76">
        <v>2331.4</v>
      </c>
      <c r="M19" s="75" t="s">
        <v>175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28. veljače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114</v>
      </c>
      <c r="C5" s="69">
        <v>388.42</v>
      </c>
      <c r="D5" s="70" t="s">
        <v>272</v>
      </c>
      <c r="E5" s="68">
        <v>34</v>
      </c>
      <c r="F5" s="69">
        <v>317.52999999999997</v>
      </c>
      <c r="G5" s="70" t="s">
        <v>273</v>
      </c>
      <c r="H5" s="68">
        <v>1</v>
      </c>
      <c r="I5" s="69">
        <v>383.84</v>
      </c>
      <c r="J5" s="70" t="s">
        <v>106</v>
      </c>
      <c r="K5" s="68">
        <v>79</v>
      </c>
      <c r="L5" s="71">
        <v>418.98</v>
      </c>
      <c r="M5" s="70" t="s">
        <v>140</v>
      </c>
    </row>
    <row r="6" spans="1:13" ht="12.75" customHeight="1" x14ac:dyDescent="0.25">
      <c r="A6" s="67" t="s">
        <v>26</v>
      </c>
      <c r="B6" s="68">
        <v>9425</v>
      </c>
      <c r="C6" s="69">
        <v>783.32</v>
      </c>
      <c r="D6" s="70" t="s">
        <v>274</v>
      </c>
      <c r="E6" s="68">
        <v>6696</v>
      </c>
      <c r="F6" s="69">
        <v>780.75</v>
      </c>
      <c r="G6" s="70" t="s">
        <v>275</v>
      </c>
      <c r="H6" s="68">
        <v>182</v>
      </c>
      <c r="I6" s="69">
        <v>796.41</v>
      </c>
      <c r="J6" s="70" t="s">
        <v>141</v>
      </c>
      <c r="K6" s="68">
        <v>2547</v>
      </c>
      <c r="L6" s="71">
        <v>789.14</v>
      </c>
      <c r="M6" s="70" t="s">
        <v>276</v>
      </c>
    </row>
    <row r="7" spans="1:13" ht="12.75" customHeight="1" x14ac:dyDescent="0.25">
      <c r="A7" s="67" t="s">
        <v>27</v>
      </c>
      <c r="B7" s="68">
        <v>8152</v>
      </c>
      <c r="C7" s="69">
        <v>1268.3599999999999</v>
      </c>
      <c r="D7" s="70" t="s">
        <v>277</v>
      </c>
      <c r="E7" s="68">
        <v>3860</v>
      </c>
      <c r="F7" s="69">
        <v>1266.1099999999999</v>
      </c>
      <c r="G7" s="70" t="s">
        <v>278</v>
      </c>
      <c r="H7" s="68">
        <v>358</v>
      </c>
      <c r="I7" s="69">
        <v>1290.3399999999999</v>
      </c>
      <c r="J7" s="70" t="s">
        <v>279</v>
      </c>
      <c r="K7" s="68">
        <v>3934</v>
      </c>
      <c r="L7" s="71">
        <v>1268.57</v>
      </c>
      <c r="M7" s="70" t="s">
        <v>280</v>
      </c>
    </row>
    <row r="8" spans="1:13" ht="12.75" customHeight="1" x14ac:dyDescent="0.25">
      <c r="A8" s="67" t="s">
        <v>28</v>
      </c>
      <c r="B8" s="68">
        <v>14656</v>
      </c>
      <c r="C8" s="69">
        <v>1785.82</v>
      </c>
      <c r="D8" s="70" t="s">
        <v>281</v>
      </c>
      <c r="E8" s="68">
        <v>8422</v>
      </c>
      <c r="F8" s="69">
        <v>1792.75</v>
      </c>
      <c r="G8" s="70" t="s">
        <v>142</v>
      </c>
      <c r="H8" s="68">
        <v>778</v>
      </c>
      <c r="I8" s="69">
        <v>1797.11</v>
      </c>
      <c r="J8" s="70" t="s">
        <v>282</v>
      </c>
      <c r="K8" s="68">
        <v>5456</v>
      </c>
      <c r="L8" s="71">
        <v>1773.51</v>
      </c>
      <c r="M8" s="70" t="s">
        <v>283</v>
      </c>
    </row>
    <row r="9" spans="1:13" ht="12.75" customHeight="1" x14ac:dyDescent="0.25">
      <c r="A9" s="67" t="s">
        <v>29</v>
      </c>
      <c r="B9" s="68">
        <v>58066</v>
      </c>
      <c r="C9" s="69">
        <v>2242.0300000000002</v>
      </c>
      <c r="D9" s="70" t="s">
        <v>284</v>
      </c>
      <c r="E9" s="68">
        <v>37124</v>
      </c>
      <c r="F9" s="69">
        <v>2249.36</v>
      </c>
      <c r="G9" s="70" t="s">
        <v>285</v>
      </c>
      <c r="H9" s="68">
        <v>3316</v>
      </c>
      <c r="I9" s="69">
        <v>2227.09</v>
      </c>
      <c r="J9" s="70" t="s">
        <v>272</v>
      </c>
      <c r="K9" s="68">
        <v>17626</v>
      </c>
      <c r="L9" s="71">
        <v>2229.4</v>
      </c>
      <c r="M9" s="70" t="s">
        <v>286</v>
      </c>
    </row>
    <row r="10" spans="1:13" ht="12.75" customHeight="1" x14ac:dyDescent="0.25">
      <c r="A10" s="67" t="s">
        <v>30</v>
      </c>
      <c r="B10" s="68">
        <v>42595</v>
      </c>
      <c r="C10" s="69">
        <v>2794.85</v>
      </c>
      <c r="D10" s="70" t="s">
        <v>287</v>
      </c>
      <c r="E10" s="68">
        <v>33738</v>
      </c>
      <c r="F10" s="69">
        <v>2810.27</v>
      </c>
      <c r="G10" s="70" t="s">
        <v>288</v>
      </c>
      <c r="H10" s="68">
        <v>1942</v>
      </c>
      <c r="I10" s="69">
        <v>2814.24</v>
      </c>
      <c r="J10" s="70" t="s">
        <v>289</v>
      </c>
      <c r="K10" s="68">
        <v>6915</v>
      </c>
      <c r="L10" s="71">
        <v>2714.19</v>
      </c>
      <c r="M10" s="70" t="s">
        <v>290</v>
      </c>
    </row>
    <row r="11" spans="1:13" ht="12.75" customHeight="1" x14ac:dyDescent="0.25">
      <c r="A11" s="67" t="s">
        <v>31</v>
      </c>
      <c r="B11" s="68">
        <v>31498</v>
      </c>
      <c r="C11" s="69">
        <v>3242.45</v>
      </c>
      <c r="D11" s="70" t="s">
        <v>291</v>
      </c>
      <c r="E11" s="68">
        <v>26743</v>
      </c>
      <c r="F11" s="69">
        <v>3244.81</v>
      </c>
      <c r="G11" s="70" t="s">
        <v>292</v>
      </c>
      <c r="H11" s="68">
        <v>1270</v>
      </c>
      <c r="I11" s="69">
        <v>3233.36</v>
      </c>
      <c r="J11" s="70" t="s">
        <v>293</v>
      </c>
      <c r="K11" s="68">
        <v>3485</v>
      </c>
      <c r="L11" s="71">
        <v>3227.67</v>
      </c>
      <c r="M11" s="70" t="s">
        <v>294</v>
      </c>
    </row>
    <row r="12" spans="1:13" ht="12.75" customHeight="1" x14ac:dyDescent="0.25">
      <c r="A12" s="67" t="s">
        <v>32</v>
      </c>
      <c r="B12" s="68">
        <v>24237</v>
      </c>
      <c r="C12" s="69">
        <v>3734.1</v>
      </c>
      <c r="D12" s="70" t="s">
        <v>295</v>
      </c>
      <c r="E12" s="68">
        <v>21645</v>
      </c>
      <c r="F12" s="69">
        <v>3735.01</v>
      </c>
      <c r="G12" s="70" t="s">
        <v>296</v>
      </c>
      <c r="H12" s="68">
        <v>818</v>
      </c>
      <c r="I12" s="69">
        <v>3707.74</v>
      </c>
      <c r="J12" s="70" t="s">
        <v>297</v>
      </c>
      <c r="K12" s="68">
        <v>1774</v>
      </c>
      <c r="L12" s="71">
        <v>3735.22</v>
      </c>
      <c r="M12" s="70" t="s">
        <v>298</v>
      </c>
    </row>
    <row r="13" spans="1:13" ht="12.75" customHeight="1" x14ac:dyDescent="0.25">
      <c r="A13" s="67" t="s">
        <v>33</v>
      </c>
      <c r="B13" s="68">
        <v>18632</v>
      </c>
      <c r="C13" s="69">
        <v>4224.74</v>
      </c>
      <c r="D13" s="70" t="s">
        <v>299</v>
      </c>
      <c r="E13" s="68">
        <v>16662</v>
      </c>
      <c r="F13" s="69">
        <v>4226.99</v>
      </c>
      <c r="G13" s="70" t="s">
        <v>300</v>
      </c>
      <c r="H13" s="68">
        <v>578</v>
      </c>
      <c r="I13" s="69">
        <v>4200.16</v>
      </c>
      <c r="J13" s="70" t="s">
        <v>143</v>
      </c>
      <c r="K13" s="68">
        <v>1392</v>
      </c>
      <c r="L13" s="71">
        <v>4208</v>
      </c>
      <c r="M13" s="70" t="s">
        <v>301</v>
      </c>
    </row>
    <row r="14" spans="1:13" ht="12.75" customHeight="1" x14ac:dyDescent="0.25">
      <c r="A14" s="67" t="s">
        <v>34</v>
      </c>
      <c r="B14" s="68">
        <v>10341</v>
      </c>
      <c r="C14" s="69">
        <v>4727.68</v>
      </c>
      <c r="D14" s="70" t="s">
        <v>302</v>
      </c>
      <c r="E14" s="68">
        <v>9535</v>
      </c>
      <c r="F14" s="69">
        <v>4728.1099999999997</v>
      </c>
      <c r="G14" s="70" t="s">
        <v>303</v>
      </c>
      <c r="H14" s="68">
        <v>226</v>
      </c>
      <c r="I14" s="69">
        <v>4720.8100000000004</v>
      </c>
      <c r="J14" s="70" t="s">
        <v>304</v>
      </c>
      <c r="K14" s="68">
        <v>580</v>
      </c>
      <c r="L14" s="71">
        <v>4723.3599999999997</v>
      </c>
      <c r="M14" s="70" t="s">
        <v>305</v>
      </c>
    </row>
    <row r="15" spans="1:13" ht="12.75" customHeight="1" x14ac:dyDescent="0.25">
      <c r="A15" s="67" t="s">
        <v>35</v>
      </c>
      <c r="B15" s="68">
        <v>10453</v>
      </c>
      <c r="C15" s="69">
        <v>5423.62</v>
      </c>
      <c r="D15" s="70" t="s">
        <v>306</v>
      </c>
      <c r="E15" s="68">
        <v>9704</v>
      </c>
      <c r="F15" s="69">
        <v>5425.13</v>
      </c>
      <c r="G15" s="70" t="s">
        <v>307</v>
      </c>
      <c r="H15" s="68">
        <v>190</v>
      </c>
      <c r="I15" s="69">
        <v>5409.56</v>
      </c>
      <c r="J15" s="70" t="s">
        <v>308</v>
      </c>
      <c r="K15" s="68">
        <v>559</v>
      </c>
      <c r="L15" s="71">
        <v>5402.2</v>
      </c>
      <c r="M15" s="70" t="s">
        <v>309</v>
      </c>
    </row>
    <row r="16" spans="1:13" ht="12.75" customHeight="1" x14ac:dyDescent="0.25">
      <c r="A16" s="67" t="s">
        <v>36</v>
      </c>
      <c r="B16" s="68">
        <v>4872</v>
      </c>
      <c r="C16" s="69">
        <v>6403.3</v>
      </c>
      <c r="D16" s="70" t="s">
        <v>310</v>
      </c>
      <c r="E16" s="68">
        <v>4607</v>
      </c>
      <c r="F16" s="69">
        <v>6410.5</v>
      </c>
      <c r="G16" s="70" t="s">
        <v>311</v>
      </c>
      <c r="H16" s="68">
        <v>95</v>
      </c>
      <c r="I16" s="69">
        <v>6396.89</v>
      </c>
      <c r="J16" s="70" t="s">
        <v>312</v>
      </c>
      <c r="K16" s="68">
        <v>170</v>
      </c>
      <c r="L16" s="71">
        <v>6211.67</v>
      </c>
      <c r="M16" s="70" t="s">
        <v>313</v>
      </c>
    </row>
    <row r="17" spans="1:13" ht="12.75" customHeight="1" x14ac:dyDescent="0.25">
      <c r="A17" s="67" t="s">
        <v>37</v>
      </c>
      <c r="B17" s="68">
        <v>1847</v>
      </c>
      <c r="C17" s="69">
        <v>7382.6</v>
      </c>
      <c r="D17" s="70" t="s">
        <v>314</v>
      </c>
      <c r="E17" s="68">
        <v>1798</v>
      </c>
      <c r="F17" s="69">
        <v>7380.98</v>
      </c>
      <c r="G17" s="70" t="s">
        <v>315</v>
      </c>
      <c r="H17" s="68">
        <v>34</v>
      </c>
      <c r="I17" s="69">
        <v>7479.28</v>
      </c>
      <c r="J17" s="70" t="s">
        <v>316</v>
      </c>
      <c r="K17" s="68">
        <v>15</v>
      </c>
      <c r="L17" s="71">
        <v>7357.6</v>
      </c>
      <c r="M17" s="70" t="s">
        <v>122</v>
      </c>
    </row>
    <row r="18" spans="1:13" ht="12.75" customHeight="1" x14ac:dyDescent="0.25">
      <c r="A18" s="67" t="s">
        <v>38</v>
      </c>
      <c r="B18" s="68">
        <v>862</v>
      </c>
      <c r="C18" s="69">
        <v>8523.2900000000009</v>
      </c>
      <c r="D18" s="70" t="s">
        <v>317</v>
      </c>
      <c r="E18" s="68">
        <v>845</v>
      </c>
      <c r="F18" s="69">
        <v>8515.5</v>
      </c>
      <c r="G18" s="70" t="s">
        <v>318</v>
      </c>
      <c r="H18" s="68">
        <v>16</v>
      </c>
      <c r="I18" s="69">
        <v>8848.89</v>
      </c>
      <c r="J18" s="70" t="s">
        <v>319</v>
      </c>
      <c r="K18" s="68">
        <v>1</v>
      </c>
      <c r="L18" s="71">
        <v>9896.7000000000007</v>
      </c>
      <c r="M18" s="70" t="s">
        <v>102</v>
      </c>
    </row>
    <row r="19" spans="1:13" ht="11.25" customHeight="1" x14ac:dyDescent="0.25">
      <c r="A19" s="72" t="s">
        <v>1</v>
      </c>
      <c r="B19" s="73">
        <v>235750</v>
      </c>
      <c r="C19" s="74">
        <v>3063.77</v>
      </c>
      <c r="D19" s="75" t="s">
        <v>320</v>
      </c>
      <c r="E19" s="73">
        <v>181413</v>
      </c>
      <c r="F19" s="74">
        <v>3248.5</v>
      </c>
      <c r="G19" s="75" t="s">
        <v>321</v>
      </c>
      <c r="H19" s="73">
        <v>9804</v>
      </c>
      <c r="I19" s="74">
        <v>2807.12</v>
      </c>
      <c r="J19" s="75" t="s">
        <v>322</v>
      </c>
      <c r="K19" s="73">
        <v>44533</v>
      </c>
      <c r="L19" s="76">
        <v>2367.7199999999998</v>
      </c>
      <c r="M19" s="75" t="s">
        <v>323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28. veljače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3191</v>
      </c>
      <c r="C5" s="69">
        <v>328.57</v>
      </c>
      <c r="D5" s="70" t="s">
        <v>324</v>
      </c>
      <c r="E5" s="68">
        <v>872</v>
      </c>
      <c r="F5" s="69">
        <v>298.02999999999997</v>
      </c>
      <c r="G5" s="70" t="s">
        <v>325</v>
      </c>
      <c r="H5" s="68">
        <v>1774</v>
      </c>
      <c r="I5" s="69">
        <v>343.76</v>
      </c>
      <c r="J5" s="70" t="s">
        <v>326</v>
      </c>
      <c r="K5" s="68">
        <v>545</v>
      </c>
      <c r="L5" s="71">
        <v>327.96</v>
      </c>
      <c r="M5" s="70" t="s">
        <v>327</v>
      </c>
    </row>
    <row r="6" spans="1:13" ht="12.75" customHeight="1" x14ac:dyDescent="0.25">
      <c r="A6" s="67" t="s">
        <v>26</v>
      </c>
      <c r="B6" s="68">
        <v>13574</v>
      </c>
      <c r="C6" s="69">
        <v>828.63</v>
      </c>
      <c r="D6" s="70" t="s">
        <v>328</v>
      </c>
      <c r="E6" s="68">
        <v>2569</v>
      </c>
      <c r="F6" s="69">
        <v>856.68</v>
      </c>
      <c r="G6" s="70" t="s">
        <v>329</v>
      </c>
      <c r="H6" s="68">
        <v>3874</v>
      </c>
      <c r="I6" s="69">
        <v>823.46</v>
      </c>
      <c r="J6" s="70" t="s">
        <v>330</v>
      </c>
      <c r="K6" s="68">
        <v>7131</v>
      </c>
      <c r="L6" s="71">
        <v>821.33</v>
      </c>
      <c r="M6" s="70" t="s">
        <v>123</v>
      </c>
    </row>
    <row r="7" spans="1:13" ht="12.75" customHeight="1" x14ac:dyDescent="0.25">
      <c r="A7" s="67" t="s">
        <v>27</v>
      </c>
      <c r="B7" s="68">
        <v>85453</v>
      </c>
      <c r="C7" s="69">
        <v>1246.3900000000001</v>
      </c>
      <c r="D7" s="70" t="s">
        <v>331</v>
      </c>
      <c r="E7" s="68">
        <v>44672</v>
      </c>
      <c r="F7" s="69">
        <v>1248.28</v>
      </c>
      <c r="G7" s="70" t="s">
        <v>332</v>
      </c>
      <c r="H7" s="68">
        <v>12902</v>
      </c>
      <c r="I7" s="69">
        <v>1299.97</v>
      </c>
      <c r="J7" s="70" t="s">
        <v>333</v>
      </c>
      <c r="K7" s="68">
        <v>27879</v>
      </c>
      <c r="L7" s="71">
        <v>1218.57</v>
      </c>
      <c r="M7" s="70" t="s">
        <v>144</v>
      </c>
    </row>
    <row r="8" spans="1:13" ht="12.75" customHeight="1" x14ac:dyDescent="0.25">
      <c r="A8" s="67" t="s">
        <v>28</v>
      </c>
      <c r="B8" s="68">
        <v>128035</v>
      </c>
      <c r="C8" s="69">
        <v>1768.81</v>
      </c>
      <c r="D8" s="70" t="s">
        <v>145</v>
      </c>
      <c r="E8" s="68">
        <v>76101</v>
      </c>
      <c r="F8" s="69">
        <v>1773.26</v>
      </c>
      <c r="G8" s="70" t="s">
        <v>334</v>
      </c>
      <c r="H8" s="68">
        <v>27022</v>
      </c>
      <c r="I8" s="69">
        <v>1778.54</v>
      </c>
      <c r="J8" s="70" t="s">
        <v>335</v>
      </c>
      <c r="K8" s="68">
        <v>24912</v>
      </c>
      <c r="L8" s="71">
        <v>1744.68</v>
      </c>
      <c r="M8" s="70" t="s">
        <v>336</v>
      </c>
    </row>
    <row r="9" spans="1:13" ht="12.75" customHeight="1" x14ac:dyDescent="0.25">
      <c r="A9" s="67" t="s">
        <v>29</v>
      </c>
      <c r="B9" s="68">
        <v>137429</v>
      </c>
      <c r="C9" s="69">
        <v>2248.41</v>
      </c>
      <c r="D9" s="70" t="s">
        <v>337</v>
      </c>
      <c r="E9" s="68">
        <v>86030</v>
      </c>
      <c r="F9" s="69">
        <v>2253.56</v>
      </c>
      <c r="G9" s="70" t="s">
        <v>338</v>
      </c>
      <c r="H9" s="68">
        <v>22113</v>
      </c>
      <c r="I9" s="69">
        <v>2256.44</v>
      </c>
      <c r="J9" s="70" t="s">
        <v>339</v>
      </c>
      <c r="K9" s="68">
        <v>29286</v>
      </c>
      <c r="L9" s="71">
        <v>2227.2199999999998</v>
      </c>
      <c r="M9" s="70" t="s">
        <v>340</v>
      </c>
    </row>
    <row r="10" spans="1:13" ht="12.75" customHeight="1" x14ac:dyDescent="0.25">
      <c r="A10" s="67" t="s">
        <v>30</v>
      </c>
      <c r="B10" s="68">
        <v>105337</v>
      </c>
      <c r="C10" s="69">
        <v>2754.83</v>
      </c>
      <c r="D10" s="70" t="s">
        <v>341</v>
      </c>
      <c r="E10" s="68">
        <v>72862</v>
      </c>
      <c r="F10" s="69">
        <v>2760.87</v>
      </c>
      <c r="G10" s="70" t="s">
        <v>342</v>
      </c>
      <c r="H10" s="68">
        <v>12047</v>
      </c>
      <c r="I10" s="69">
        <v>2759.8</v>
      </c>
      <c r="J10" s="70" t="s">
        <v>343</v>
      </c>
      <c r="K10" s="68">
        <v>20428</v>
      </c>
      <c r="L10" s="71">
        <v>2730.38</v>
      </c>
      <c r="M10" s="70" t="s">
        <v>344</v>
      </c>
    </row>
    <row r="11" spans="1:13" ht="12.75" customHeight="1" x14ac:dyDescent="0.25">
      <c r="A11" s="67" t="s">
        <v>31</v>
      </c>
      <c r="B11" s="68">
        <v>79288</v>
      </c>
      <c r="C11" s="69">
        <v>3227.48</v>
      </c>
      <c r="D11" s="70" t="s">
        <v>146</v>
      </c>
      <c r="E11" s="68">
        <v>60243</v>
      </c>
      <c r="F11" s="69">
        <v>3231.64</v>
      </c>
      <c r="G11" s="70" t="s">
        <v>345</v>
      </c>
      <c r="H11" s="68">
        <v>6743</v>
      </c>
      <c r="I11" s="69">
        <v>3187.63</v>
      </c>
      <c r="J11" s="70" t="s">
        <v>346</v>
      </c>
      <c r="K11" s="68">
        <v>12302</v>
      </c>
      <c r="L11" s="71">
        <v>3228.97</v>
      </c>
      <c r="M11" s="70" t="s">
        <v>347</v>
      </c>
    </row>
    <row r="12" spans="1:13" ht="12.75" customHeight="1" x14ac:dyDescent="0.25">
      <c r="A12" s="67" t="s">
        <v>32</v>
      </c>
      <c r="B12" s="68">
        <v>53701</v>
      </c>
      <c r="C12" s="69">
        <v>3736.67</v>
      </c>
      <c r="D12" s="70" t="s">
        <v>348</v>
      </c>
      <c r="E12" s="68">
        <v>44493</v>
      </c>
      <c r="F12" s="69">
        <v>3738.9</v>
      </c>
      <c r="G12" s="70" t="s">
        <v>349</v>
      </c>
      <c r="H12" s="68">
        <v>2346</v>
      </c>
      <c r="I12" s="69">
        <v>3717.96</v>
      </c>
      <c r="J12" s="70" t="s">
        <v>350</v>
      </c>
      <c r="K12" s="68">
        <v>6862</v>
      </c>
      <c r="L12" s="71">
        <v>3728.59</v>
      </c>
      <c r="M12" s="70" t="s">
        <v>351</v>
      </c>
    </row>
    <row r="13" spans="1:13" ht="12.75" customHeight="1" x14ac:dyDescent="0.25">
      <c r="A13" s="67" t="s">
        <v>33</v>
      </c>
      <c r="B13" s="68">
        <v>42909</v>
      </c>
      <c r="C13" s="69">
        <v>4234.76</v>
      </c>
      <c r="D13" s="70" t="s">
        <v>352</v>
      </c>
      <c r="E13" s="68">
        <v>37376</v>
      </c>
      <c r="F13" s="69">
        <v>4237.63</v>
      </c>
      <c r="G13" s="70" t="s">
        <v>353</v>
      </c>
      <c r="H13" s="68">
        <v>915</v>
      </c>
      <c r="I13" s="69">
        <v>4208.43</v>
      </c>
      <c r="J13" s="70" t="s">
        <v>354</v>
      </c>
      <c r="K13" s="68">
        <v>4618</v>
      </c>
      <c r="L13" s="71">
        <v>4216.79</v>
      </c>
      <c r="M13" s="70" t="s">
        <v>355</v>
      </c>
    </row>
    <row r="14" spans="1:13" ht="12.75" customHeight="1" x14ac:dyDescent="0.25">
      <c r="A14" s="67" t="s">
        <v>34</v>
      </c>
      <c r="B14" s="68">
        <v>28644</v>
      </c>
      <c r="C14" s="69">
        <v>4731</v>
      </c>
      <c r="D14" s="70" t="s">
        <v>147</v>
      </c>
      <c r="E14" s="68">
        <v>25809</v>
      </c>
      <c r="F14" s="69">
        <v>4731.46</v>
      </c>
      <c r="G14" s="70" t="s">
        <v>356</v>
      </c>
      <c r="H14" s="68">
        <v>374</v>
      </c>
      <c r="I14" s="69">
        <v>4728.5600000000004</v>
      </c>
      <c r="J14" s="70" t="s">
        <v>357</v>
      </c>
      <c r="K14" s="68">
        <v>2461</v>
      </c>
      <c r="L14" s="71">
        <v>4726.59</v>
      </c>
      <c r="M14" s="70" t="s">
        <v>358</v>
      </c>
    </row>
    <row r="15" spans="1:13" ht="12.75" customHeight="1" x14ac:dyDescent="0.25">
      <c r="A15" s="67" t="s">
        <v>35</v>
      </c>
      <c r="B15" s="68">
        <v>28987</v>
      </c>
      <c r="C15" s="69">
        <v>5427.2</v>
      </c>
      <c r="D15" s="70" t="s">
        <v>359</v>
      </c>
      <c r="E15" s="68">
        <v>25886</v>
      </c>
      <c r="F15" s="69">
        <v>5427.92</v>
      </c>
      <c r="G15" s="70" t="s">
        <v>148</v>
      </c>
      <c r="H15" s="68">
        <v>397</v>
      </c>
      <c r="I15" s="69">
        <v>5413.59</v>
      </c>
      <c r="J15" s="70" t="s">
        <v>360</v>
      </c>
      <c r="K15" s="68">
        <v>2704</v>
      </c>
      <c r="L15" s="71">
        <v>5422.25</v>
      </c>
      <c r="M15" s="70" t="s">
        <v>361</v>
      </c>
    </row>
    <row r="16" spans="1:13" ht="12.75" customHeight="1" x14ac:dyDescent="0.25">
      <c r="A16" s="67" t="s">
        <v>36</v>
      </c>
      <c r="B16" s="68">
        <v>13507</v>
      </c>
      <c r="C16" s="69">
        <v>6409.86</v>
      </c>
      <c r="D16" s="70" t="s">
        <v>362</v>
      </c>
      <c r="E16" s="68">
        <v>12159</v>
      </c>
      <c r="F16" s="69">
        <v>6416.11</v>
      </c>
      <c r="G16" s="70" t="s">
        <v>363</v>
      </c>
      <c r="H16" s="68">
        <v>154</v>
      </c>
      <c r="I16" s="69">
        <v>6426.35</v>
      </c>
      <c r="J16" s="70" t="s">
        <v>364</v>
      </c>
      <c r="K16" s="68">
        <v>1194</v>
      </c>
      <c r="L16" s="71">
        <v>6344.06</v>
      </c>
      <c r="M16" s="70" t="s">
        <v>365</v>
      </c>
    </row>
    <row r="17" spans="1:13" ht="12.75" customHeight="1" x14ac:dyDescent="0.25">
      <c r="A17" s="67" t="s">
        <v>37</v>
      </c>
      <c r="B17" s="68">
        <v>5226</v>
      </c>
      <c r="C17" s="69">
        <v>7446.4</v>
      </c>
      <c r="D17" s="70" t="s">
        <v>149</v>
      </c>
      <c r="E17" s="68">
        <v>4912</v>
      </c>
      <c r="F17" s="69">
        <v>7447.85</v>
      </c>
      <c r="G17" s="70" t="s">
        <v>366</v>
      </c>
      <c r="H17" s="68">
        <v>38</v>
      </c>
      <c r="I17" s="69">
        <v>7439.92</v>
      </c>
      <c r="J17" s="70" t="s">
        <v>150</v>
      </c>
      <c r="K17" s="68">
        <v>276</v>
      </c>
      <c r="L17" s="71">
        <v>7421.34</v>
      </c>
      <c r="M17" s="70" t="s">
        <v>367</v>
      </c>
    </row>
    <row r="18" spans="1:13" ht="12.75" customHeight="1" x14ac:dyDescent="0.25">
      <c r="A18" s="67" t="s">
        <v>38</v>
      </c>
      <c r="B18" s="68">
        <v>6974</v>
      </c>
      <c r="C18" s="69">
        <v>9443.09</v>
      </c>
      <c r="D18" s="70" t="s">
        <v>368</v>
      </c>
      <c r="E18" s="68">
        <v>6813</v>
      </c>
      <c r="F18" s="69">
        <v>9445.3700000000008</v>
      </c>
      <c r="G18" s="70" t="s">
        <v>369</v>
      </c>
      <c r="H18" s="68">
        <v>18</v>
      </c>
      <c r="I18" s="69">
        <v>9511.52</v>
      </c>
      <c r="J18" s="70" t="s">
        <v>370</v>
      </c>
      <c r="K18" s="68">
        <v>143</v>
      </c>
      <c r="L18" s="71">
        <v>9325.91</v>
      </c>
      <c r="M18" s="70" t="s">
        <v>371</v>
      </c>
    </row>
    <row r="19" spans="1:13" ht="11.25" customHeight="1" x14ac:dyDescent="0.25">
      <c r="A19" s="72" t="s">
        <v>1</v>
      </c>
      <c r="B19" s="73">
        <v>732255</v>
      </c>
      <c r="C19" s="74">
        <v>2822.67</v>
      </c>
      <c r="D19" s="75" t="s">
        <v>287</v>
      </c>
      <c r="E19" s="73">
        <v>500797</v>
      </c>
      <c r="F19" s="74">
        <v>3093.47</v>
      </c>
      <c r="G19" s="75" t="s">
        <v>151</v>
      </c>
      <c r="H19" s="73">
        <v>90717</v>
      </c>
      <c r="I19" s="74">
        <v>2107.6999999999998</v>
      </c>
      <c r="J19" s="75" t="s">
        <v>372</v>
      </c>
      <c r="K19" s="73">
        <v>140741</v>
      </c>
      <c r="L19" s="76">
        <v>2319.91</v>
      </c>
      <c r="M19" s="75" t="s">
        <v>373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J18" sqref="J18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220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8145</v>
      </c>
      <c r="D7" s="145">
        <v>4464.18</v>
      </c>
      <c r="E7" s="118" t="s">
        <v>374</v>
      </c>
      <c r="F7" s="94">
        <v>32</v>
      </c>
    </row>
    <row r="8" spans="1:9" ht="49.5" customHeight="1" x14ac:dyDescent="0.2">
      <c r="A8" s="203"/>
      <c r="B8" s="99" t="s">
        <v>47</v>
      </c>
      <c r="C8" s="144">
        <v>8805</v>
      </c>
      <c r="D8" s="145">
        <v>4361.58</v>
      </c>
      <c r="E8" s="118" t="s">
        <v>375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595</v>
      </c>
      <c r="D9" s="147">
        <v>4269.96</v>
      </c>
      <c r="E9" s="117" t="s">
        <v>376</v>
      </c>
      <c r="F9" s="94">
        <v>31</v>
      </c>
    </row>
    <row r="10" spans="1:9" ht="21.75" customHeight="1" x14ac:dyDescent="0.2">
      <c r="A10" s="158" t="s">
        <v>49</v>
      </c>
      <c r="B10" s="100" t="s">
        <v>111</v>
      </c>
      <c r="C10" s="146">
        <v>91</v>
      </c>
      <c r="D10" s="147">
        <v>4869.97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15837</v>
      </c>
      <c r="D11" s="149">
        <v>3971.31</v>
      </c>
      <c r="E11" s="116" t="s">
        <v>118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3192</v>
      </c>
      <c r="D12" s="151">
        <v>2542.4699999999998</v>
      </c>
      <c r="E12" s="116" t="s">
        <v>377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2567</v>
      </c>
      <c r="D13" s="151">
        <v>4035.23</v>
      </c>
      <c r="E13" s="116" t="s">
        <v>378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70907</v>
      </c>
      <c r="D14" s="149">
        <v>6018.77</v>
      </c>
      <c r="E14" s="116" t="s">
        <v>124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47172</v>
      </c>
      <c r="D15" s="149">
        <v>2848.98</v>
      </c>
      <c r="E15" s="116" t="s">
        <v>379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4792</v>
      </c>
      <c r="D16" s="151">
        <v>3341.33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159</v>
      </c>
      <c r="D17" s="155">
        <v>3325.22</v>
      </c>
      <c r="E17" s="116" t="s">
        <v>380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7831</v>
      </c>
      <c r="D18" s="155">
        <v>2975.01</v>
      </c>
      <c r="E18" s="121" t="s">
        <v>381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679</v>
      </c>
      <c r="D19" s="151">
        <v>10249.370000000001</v>
      </c>
      <c r="E19" s="116" t="s">
        <v>382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82</v>
      </c>
      <c r="D20" s="151">
        <v>3473.68</v>
      </c>
      <c r="E20" s="116" t="s">
        <v>383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30</v>
      </c>
      <c r="D21" s="151">
        <v>3855.97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133</v>
      </c>
      <c r="D22" s="151">
        <v>9379.4500000000007</v>
      </c>
      <c r="E22" s="116" t="s">
        <v>384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250</v>
      </c>
      <c r="D23" s="151">
        <v>3997.74</v>
      </c>
      <c r="E23" s="116" t="s">
        <v>385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859</v>
      </c>
      <c r="D24" s="151">
        <v>3249.66</v>
      </c>
      <c r="E24" s="116" t="s">
        <v>386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193</v>
      </c>
      <c r="D25" s="149">
        <v>2143.0700000000002</v>
      </c>
      <c r="E25" s="116" t="s">
        <v>387</v>
      </c>
      <c r="F25" s="94">
        <v>30</v>
      </c>
    </row>
    <row r="26" spans="1:8" ht="15.75" customHeight="1" x14ac:dyDescent="0.2">
      <c r="A26" s="158" t="s">
        <v>110</v>
      </c>
      <c r="B26" s="105" t="s">
        <v>78</v>
      </c>
      <c r="C26" s="152">
        <v>6776</v>
      </c>
      <c r="D26" s="149">
        <v>3365.85</v>
      </c>
      <c r="E26" s="117" t="s">
        <v>388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179095</v>
      </c>
      <c r="D27" s="108" t="s">
        <v>7</v>
      </c>
      <c r="E27" s="108" t="s">
        <v>7</v>
      </c>
    </row>
    <row r="28" spans="1:8" x14ac:dyDescent="0.2">
      <c r="A28" s="201" t="s">
        <v>112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2021-03-10T12:11:52Z</cp:lastPrinted>
  <dcterms:created xsi:type="dcterms:W3CDTF">2018-09-19T07:11:38Z</dcterms:created>
  <dcterms:modified xsi:type="dcterms:W3CDTF">2021-03-19T11:05:09Z</dcterms:modified>
</cp:coreProperties>
</file>