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<sst xmlns="http://schemas.openxmlformats.org/spreadsheetml/2006/main" count="516" uniqueCount="392">
  <si>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</si>
  <si>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</si>
  <si>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</si>
  <si>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</si>
  <si>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</si>
  <si>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</si>
  <si>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</si>
  <si>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</si>
  <si>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</si>
  <si>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</si>
  <si>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</si>
  <si>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</si>
  <si>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</si>
  <si>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</si>
  <si>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</si>
  <si>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</si>
  <si>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</si>
  <si>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</si>
  <si>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</si>
  <si>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</si>
  <si>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</si>
  <si>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</si>
  <si>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</si>
  <si>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</si>
  <si>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</si>
  <si>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</si>
  <si>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</si>
  <si>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</si>
  <si>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</si>
  <si>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</si>
  <si>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</si>
  <si>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</si>
  <si>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</si>
  <si>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</si>
  <si>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</si>
  <si>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</si>
  <si>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</si>
  <si>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</si>
  <si>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</si>
  <si>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</si>
  <si>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</si>
  <si>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</si>
  <si>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</si>
  <si>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</si>
  <si>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</si>
  <si>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</si>
  <si>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</si>
  <si>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</si>
  <si>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</si>
  <si>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</si>
  <si>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</si>
  <si>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</si>
  <si>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</si>
  <si>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</si>
  <si>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</si>
  <si>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</si>
  <si>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</si>
  <si>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</si>
  <si>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</si>
  <si>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</si>
  <si>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</si>
  <si>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</si>
  <si>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</si>
  <si>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</si>
  <si>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</si>
  <si>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</si>
  <si>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</si>
  <si>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</si>
  <si>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</si>
  <si>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</si>
  <si>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</si>
  <si>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</si>
  <si>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</si>
  <si>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</si>
  <si>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</si>
  <si>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</si>
  <si>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</si>
  <si>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</si>
  <si>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</si>
  <si>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</si>
  <si>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</si>
  <si>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</si>
  <si>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</si>
  <si>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</si>
  <si>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</si>
  <si>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</si>
  <si>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</si>
  <si>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</si>
  <si>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</si>
  <si>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</si>
  <si>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</si>
  <si>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</si>
  <si>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</si>
  <si>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</si>
  <si>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</si>
  <si>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</si>
  <si>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</si>
  <si>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</si>
  <si>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</si>
  <si>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</si>
  <si>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</si>
  <si>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</si>
  <si>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</si>
  <si>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74 00 </t>
  </si>
  <si>
    <t xml:space="preserve"> 74 11 </t>
  </si>
  <si>
    <t xml:space="preserve"> 72 06 </t>
  </si>
  <si>
    <t>Odnos broja korisnika mirovina i osiguranika</t>
  </si>
  <si>
    <t xml:space="preserve"> 74 06 </t>
  </si>
  <si>
    <t xml:space="preserve"> 72 02 </t>
  </si>
  <si>
    <t xml:space="preserve"> 72 09 </t>
  </si>
  <si>
    <t xml:space="preserve"> 71 06 </t>
  </si>
  <si>
    <t>49 00 26</t>
  </si>
  <si>
    <t xml:space="preserve"> 29 00 17 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</si>
  <si>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01.07.2021.</t>
    </r>
  </si>
  <si>
    <t xml:space="preserve"> 72 07 </t>
  </si>
  <si>
    <t>28 09 04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</si>
  <si>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</si>
  <si>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71 10 </t>
  </si>
  <si>
    <t>20 06 26</t>
  </si>
  <si>
    <t xml:space="preserve"> 63 04 </t>
  </si>
  <si>
    <t>31 07 29</t>
  </si>
  <si>
    <t>28 05 00</t>
  </si>
  <si>
    <t>28 11 29</t>
  </si>
  <si>
    <t>11 01 16</t>
  </si>
  <si>
    <t>24 05 09</t>
  </si>
  <si>
    <t>29 02 15</t>
  </si>
  <si>
    <t>31 08 11</t>
  </si>
  <si>
    <t>35 07 18</t>
  </si>
  <si>
    <t xml:space="preserve"> 65 10 </t>
  </si>
  <si>
    <t xml:space="preserve"> 68 05 </t>
  </si>
  <si>
    <t xml:space="preserve"> 62 03 </t>
  </si>
  <si>
    <t>24 02 15</t>
  </si>
  <si>
    <t>27 01 11</t>
  </si>
  <si>
    <t>34 06 07</t>
  </si>
  <si>
    <t>35 08 13</t>
  </si>
  <si>
    <t>37 07 20</t>
  </si>
  <si>
    <t>38 10 16</t>
  </si>
  <si>
    <t>13 08 17</t>
  </si>
  <si>
    <t>09 02 13</t>
  </si>
  <si>
    <t>15 09 13</t>
  </si>
  <si>
    <t>24 02 10</t>
  </si>
  <si>
    <t>36 05 11</t>
  </si>
  <si>
    <t>37 01 01</t>
  </si>
  <si>
    <t>40 04 13</t>
  </si>
  <si>
    <t>40 01 15</t>
  </si>
  <si>
    <t>38 10 15</t>
  </si>
  <si>
    <t>30 11 08</t>
  </si>
  <si>
    <t xml:space="preserve"> 38 04 27  </t>
  </si>
  <si>
    <t xml:space="preserve"> 60 00 </t>
  </si>
  <si>
    <t xml:space="preserve"> 62 09 </t>
  </si>
  <si>
    <t>PREGLED OSNOVNIH PODATAKA O STANJU U SUSTAVU MIROVINSKOG OSIGURANJA za siječanj 2022. (isplata u veljači 2022.)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</si>
  <si>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</si>
  <si>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</si>
  <si>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 xml:space="preserve">osiguranika 31.01.2022. 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</si>
  <si>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siječanj 2022. (isplata u veljači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</si>
  <si>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siječanj 2022. (isplata u veljači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</si>
  <si>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siječanj 2022. (isplata u veljači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</si>
  <si>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siječanj 2022. (isplata u veljači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</si>
  <si>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siječnja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</si>
  <si>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prosinac 2021. (izvor: DZS)</t>
    </r>
  </si>
  <si>
    <t>za siječanj 2022. (isplata u veljači 2022.)</t>
  </si>
  <si>
    <t>42 06 08</t>
  </si>
  <si>
    <t>24 09 13</t>
  </si>
  <si>
    <t>31 06 18</t>
  </si>
  <si>
    <t>36 00 07</t>
  </si>
  <si>
    <t>35 07 17</t>
  </si>
  <si>
    <t>32 08 03</t>
  </si>
  <si>
    <t>21 10 20</t>
  </si>
  <si>
    <t>28 06 06</t>
  </si>
  <si>
    <t>30 11 10</t>
  </si>
  <si>
    <t xml:space="preserve"> 42 09 04 </t>
  </si>
  <si>
    <t xml:space="preserve"> 42 03 20 </t>
  </si>
  <si>
    <t>27 04 21</t>
  </si>
  <si>
    <t>37 06 05</t>
  </si>
  <si>
    <t xml:space="preserve"> 62 05 </t>
  </si>
  <si>
    <t>42 06 05</t>
  </si>
  <si>
    <t>24 06 04</t>
  </si>
  <si>
    <t>31 05 27</t>
  </si>
  <si>
    <t>35 10 04</t>
  </si>
  <si>
    <t>32 07 00</t>
  </si>
  <si>
    <t>21 11 19</t>
  </si>
  <si>
    <t>30 08 26</t>
  </si>
  <si>
    <t xml:space="preserve"> 42 09 16 </t>
  </si>
  <si>
    <t xml:space="preserve"> 65 09 </t>
  </si>
  <si>
    <t xml:space="preserve"> 68 00 </t>
  </si>
  <si>
    <t xml:space="preserve"> 42 04 01 </t>
  </si>
  <si>
    <t xml:space="preserve"> 29 11 27 </t>
  </si>
  <si>
    <t xml:space="preserve"> 41 11 04 </t>
  </si>
  <si>
    <t xml:space="preserve"> 31 07 08 </t>
  </si>
  <si>
    <t xml:space="preserve"> 37 01 27 </t>
  </si>
  <si>
    <t xml:space="preserve"> 38 07 19 </t>
  </si>
  <si>
    <t xml:space="preserve"> 33 02 02 </t>
  </si>
  <si>
    <t xml:space="preserve"> 24 08 08 </t>
  </si>
  <si>
    <t xml:space="preserve"> 30 05 24 </t>
  </si>
  <si>
    <t xml:space="preserve"> 31 11 06 </t>
  </si>
  <si>
    <t xml:space="preserve"> 64 08 </t>
  </si>
  <si>
    <t xml:space="preserve"> 61 10 </t>
  </si>
  <si>
    <t xml:space="preserve"> 63 08 </t>
  </si>
  <si>
    <t xml:space="preserve"> 59 08 </t>
  </si>
  <si>
    <t xml:space="preserve"> 55 02 </t>
  </si>
  <si>
    <t xml:space="preserve"> 63 03 </t>
  </si>
  <si>
    <t xml:space="preserve"> 31 01 01 </t>
  </si>
  <si>
    <t xml:space="preserve"> 41 10 14 </t>
  </si>
  <si>
    <t xml:space="preserve"> 32 11 21 </t>
  </si>
  <si>
    <t xml:space="preserve"> 37 00 16 </t>
  </si>
  <si>
    <t xml:space="preserve"> 34 04 11 </t>
  </si>
  <si>
    <t xml:space="preserve"> 24 10 22 </t>
  </si>
  <si>
    <t xml:space="preserve"> 30 10 06 </t>
  </si>
  <si>
    <t xml:space="preserve"> 32 08 08 </t>
  </si>
  <si>
    <t xml:space="preserve"> 64 03 </t>
  </si>
  <si>
    <t xml:space="preserve"> 63 02 </t>
  </si>
  <si>
    <t xml:space="preserve"> 59 06 </t>
  </si>
  <si>
    <t xml:space="preserve"> 54 05 </t>
  </si>
  <si>
    <t xml:space="preserve"> 65 05 </t>
  </si>
  <si>
    <t xml:space="preserve"> 62 10 </t>
  </si>
  <si>
    <t xml:space="preserve">   22 02   </t>
  </si>
  <si>
    <t xml:space="preserve">   18 07   </t>
  </si>
  <si>
    <t xml:space="preserve">   18 04  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</si>
  <si>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</si>
  <si>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</si>
  <si>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14 11 22</t>
  </si>
  <si>
    <t>16 03 27</t>
  </si>
  <si>
    <t>13 03 28</t>
  </si>
  <si>
    <t>17 04 21</t>
  </si>
  <si>
    <t>15 02 04</t>
  </si>
  <si>
    <t>16 02 25</t>
  </si>
  <si>
    <t>13 00 01</t>
  </si>
  <si>
    <t>15 01 21</t>
  </si>
  <si>
    <t>17 01 17</t>
  </si>
  <si>
    <t>17 06 11</t>
  </si>
  <si>
    <t>14 05 21</t>
  </si>
  <si>
    <t>17 06 26</t>
  </si>
  <si>
    <t>20 00 08</t>
  </si>
  <si>
    <t>28 06 18</t>
  </si>
  <si>
    <t>29 06 23</t>
  </si>
  <si>
    <t>23 05 21</t>
  </si>
  <si>
    <t>28 10 03</t>
  </si>
  <si>
    <t>33 02 01</t>
  </si>
  <si>
    <t>34 00 23</t>
  </si>
  <si>
    <t>26 00 03</t>
  </si>
  <si>
    <t>33 05 14</t>
  </si>
  <si>
    <t>35 02 14</t>
  </si>
  <si>
    <t>25 08 10</t>
  </si>
  <si>
    <t>36 04 18</t>
  </si>
  <si>
    <t>36 09 08</t>
  </si>
  <si>
    <t>28 04 19</t>
  </si>
  <si>
    <t>36 04 25</t>
  </si>
  <si>
    <t>37 08 11</t>
  </si>
  <si>
    <t>38 00 04</t>
  </si>
  <si>
    <t>29 05 27</t>
  </si>
  <si>
    <t>36 08 21</t>
  </si>
  <si>
    <t>38 08 25</t>
  </si>
  <si>
    <t>39 00 05</t>
  </si>
  <si>
    <t>29 07 10</t>
  </si>
  <si>
    <t>37 01 20</t>
  </si>
  <si>
    <t>38 09 23</t>
  </si>
  <si>
    <t>39 00 21</t>
  </si>
  <si>
    <t>29 03 07</t>
  </si>
  <si>
    <t>37 07 14</t>
  </si>
  <si>
    <t>38 07 23</t>
  </si>
  <si>
    <t>38 09 16</t>
  </si>
  <si>
    <t>28 07 22</t>
  </si>
  <si>
    <t>38 06 26</t>
  </si>
  <si>
    <t>38 10 10</t>
  </si>
  <si>
    <t>29 05 24</t>
  </si>
  <si>
    <t>41 03 18</t>
  </si>
  <si>
    <t>40 07 10</t>
  </si>
  <si>
    <t>40 07 22</t>
  </si>
  <si>
    <t>41 09 22</t>
  </si>
  <si>
    <t>14 11 29</t>
  </si>
  <si>
    <t>16 03 17</t>
  </si>
  <si>
    <t>10 02 08</t>
  </si>
  <si>
    <t>12 00 01</t>
  </si>
  <si>
    <t>16 08 24</t>
  </si>
  <si>
    <t>18 02 18</t>
  </si>
  <si>
    <t>10 06 12</t>
  </si>
  <si>
    <t>21 03 25</t>
  </si>
  <si>
    <t>21 04 19</t>
  </si>
  <si>
    <t>13 08 25</t>
  </si>
  <si>
    <t>22 01 18</t>
  </si>
  <si>
    <t>23 07 25</t>
  </si>
  <si>
    <t>13 01 14</t>
  </si>
  <si>
    <t>24 05 01</t>
  </si>
  <si>
    <t>29 01 19</t>
  </si>
  <si>
    <t>21 06 25</t>
  </si>
  <si>
    <t>30 00 01</t>
  </si>
  <si>
    <t>32 08 10</t>
  </si>
  <si>
    <t>33 02 29</t>
  </si>
  <si>
    <t>20 09 05</t>
  </si>
  <si>
    <t>32 07 16</t>
  </si>
  <si>
    <t>33 01 20</t>
  </si>
  <si>
    <t>33 04 25</t>
  </si>
  <si>
    <t>24 02 13</t>
  </si>
  <si>
    <t>33 04 04</t>
  </si>
  <si>
    <t>34 02 23</t>
  </si>
  <si>
    <t>34 05 08</t>
  </si>
  <si>
    <t>25 10 22</t>
  </si>
  <si>
    <t>34 01 05</t>
  </si>
  <si>
    <t>34 09 09</t>
  </si>
  <si>
    <t>34 11 15</t>
  </si>
  <si>
    <t>26 07 10</t>
  </si>
  <si>
    <t>34 09 24</t>
  </si>
  <si>
    <t>34 07 24</t>
  </si>
  <si>
    <t>34 08 24</t>
  </si>
  <si>
    <t>25 10 18</t>
  </si>
  <si>
    <t>36 00 26</t>
  </si>
  <si>
    <t>34 08 08</t>
  </si>
  <si>
    <t>34 09 06</t>
  </si>
  <si>
    <t>27 04 04</t>
  </si>
  <si>
    <t>36 05 12</t>
  </si>
  <si>
    <t>35 01 24</t>
  </si>
  <si>
    <t>35 02 26</t>
  </si>
  <si>
    <t>28 05 23</t>
  </si>
  <si>
    <t>38 05 24</t>
  </si>
  <si>
    <t>35 11 06</t>
  </si>
  <si>
    <t>36 00 16</t>
  </si>
  <si>
    <t>28 08 29</t>
  </si>
  <si>
    <t>30 00 26</t>
  </si>
  <si>
    <t>18 00 19</t>
  </si>
  <si>
    <t>25 03 27</t>
  </si>
  <si>
    <t>15 00 04</t>
  </si>
  <si>
    <t>16 02 01</t>
  </si>
  <si>
    <t>13 04 00</t>
  </si>
  <si>
    <t>18 03 12</t>
  </si>
  <si>
    <t>15 03 23</t>
  </si>
  <si>
    <t>16 00 12</t>
  </si>
  <si>
    <t>13 01 12</t>
  </si>
  <si>
    <t>16 02 18</t>
  </si>
  <si>
    <t>17 02 01</t>
  </si>
  <si>
    <t>17 05 20</t>
  </si>
  <si>
    <t>14 06 26</t>
  </si>
  <si>
    <t>17 09 21</t>
  </si>
  <si>
    <t>24 05 27</t>
  </si>
  <si>
    <t>24 08 22</t>
  </si>
  <si>
    <t>20 02 00</t>
  </si>
  <si>
    <t>28 00 06</t>
  </si>
  <si>
    <t>30 04 13</t>
  </si>
  <si>
    <t>31 07 09</t>
  </si>
  <si>
    <t>24 09 02</t>
  </si>
  <si>
    <t>31 02 20</t>
  </si>
  <si>
    <t>34 02 18</t>
  </si>
  <si>
    <t>35 04 20</t>
  </si>
  <si>
    <t>26 04 21</t>
  </si>
  <si>
    <t>34 06 03</t>
  </si>
  <si>
    <t>35 03 11</t>
  </si>
  <si>
    <t>36 01 23</t>
  </si>
  <si>
    <t>26 06 26</t>
  </si>
  <si>
    <t>37 07 22</t>
  </si>
  <si>
    <t>38 02 06</t>
  </si>
  <si>
    <t>29 04 13</t>
  </si>
  <si>
    <t>39 00 06</t>
  </si>
  <si>
    <t>39 05 10</t>
  </si>
  <si>
    <t>30 08 22</t>
  </si>
  <si>
    <t>37 04 27</t>
  </si>
  <si>
    <t>40 00 04</t>
  </si>
  <si>
    <t>31 01 20</t>
  </si>
  <si>
    <t>40 05 23</t>
  </si>
  <si>
    <t>30 09 10</t>
  </si>
  <si>
    <t>37 11 06</t>
  </si>
  <si>
    <t>39 11 01</t>
  </si>
  <si>
    <t>40 01 19</t>
  </si>
  <si>
    <t>29 04 24</t>
  </si>
  <si>
    <t>40 00 16</t>
  </si>
  <si>
    <t>40 00 20</t>
  </si>
  <si>
    <t>30 00 08</t>
  </si>
  <si>
    <t>41 04 24</t>
  </si>
  <si>
    <t>41 02 13</t>
  </si>
  <si>
    <t>41 02 22</t>
  </si>
  <si>
    <t>41 08 12</t>
  </si>
  <si>
    <t>31 03 19</t>
  </si>
  <si>
    <t>33 04 17</t>
  </si>
  <si>
    <t>22 03 23</t>
  </si>
  <si>
    <t>29 03 13</t>
  </si>
  <si>
    <t xml:space="preserve"> 31 11 23  </t>
  </si>
  <si>
    <t xml:space="preserve"> 35 05 12  </t>
  </si>
  <si>
    <t xml:space="preserve"> 31 02 01  </t>
  </si>
  <si>
    <t xml:space="preserve"> 33 04 09  </t>
  </si>
  <si>
    <t xml:space="preserve"> 33 02 09  </t>
  </si>
  <si>
    <t>18 07 27</t>
  </si>
  <si>
    <t>29 06 22</t>
  </si>
  <si>
    <t xml:space="preserve"> 29 06 27  </t>
  </si>
  <si>
    <t xml:space="preserve"> 32 10 27  </t>
  </si>
  <si>
    <t xml:space="preserve"> 42 00 05  </t>
  </si>
  <si>
    <t xml:space="preserve"> 29 08 07  </t>
  </si>
  <si>
    <t xml:space="preserve"> 27 09 08  </t>
  </si>
  <si>
    <t xml:space="preserve"> 28 11 05  </t>
  </si>
  <si>
    <t>06 09 03</t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</si>
  <si>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</si>
  <si>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</si>
  <si>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</si>
  <si>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</si>
  <si>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>1:1,27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</si>
</sst>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2910</c:v>
                </c:pt>
                <c:pt idx="1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1:1,27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31.01.2022. </c:v>
                </c:pt>
                <c:pt idx="1">
                  <c:v>Broj korisnika mirovine za siječanj 2022. (isplata u veljači 2022.)</c:v>
                </c:pt>
                <c:pt idx="2">
                  <c:v>Registrirana nezaposlenost krajem siječnja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1568927</c:v>
                </c:pt>
                <c:pt idx="1">
                  <c:v>1232708</c:v>
                </c:pt>
                <c:pt idx="2">
                  <c:v>130993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31.01.2022. </c:v>
                </c:pt>
                <c:pt idx="1">
                  <c:v>Broj korisnika mirovine za siječanj 2022. (isplata u veljači 2022.)</c:v>
                </c:pt>
                <c:pt idx="2">
                  <c:v>Registrirana nezaposlenost krajem siječnja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2979.47</c:v>
                </c:pt>
                <c:pt idx="1">
                  <c:v>2920.5834134821812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2979.47</c:v>
                </c:pt>
                <c:pt idx="1">
                  <c:v>2920.5834134821812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40.926785714285714</c:v>
                </c:pt>
                <c:pt idx="1">
                  <c:v>40.117904031348644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2926</c:v>
                </c:pt>
                <c:pt idx="1">
                  <c:v>18907</c:v>
                </c:pt>
                <c:pt idx="2">
                  <c:v>84532</c:v>
                </c:pt>
                <c:pt idx="3">
                  <c:v>128215</c:v>
                </c:pt>
                <c:pt idx="4">
                  <c:v>186774</c:v>
                </c:pt>
                <c:pt idx="5">
                  <c:v>134775</c:v>
                </c:pt>
                <c:pt idx="6">
                  <c:v>132201</c:v>
                </c:pt>
                <c:pt idx="7">
                  <c:v>81131</c:v>
                </c:pt>
                <c:pt idx="8">
                  <c:v>64198</c:v>
                </c:pt>
                <c:pt idx="9">
                  <c:v>42559</c:v>
                </c:pt>
                <c:pt idx="10">
                  <c:v>43927</c:v>
                </c:pt>
                <c:pt idx="11">
                  <c:v>20674</c:v>
                </c:pt>
                <c:pt idx="12">
                  <c:v>7993</c:v>
                </c:pt>
                <c:pt idx="13">
                  <c:v>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101</c:v>
                </c:pt>
                <c:pt idx="1">
                  <c:v>7600</c:v>
                </c:pt>
                <c:pt idx="2">
                  <c:v>7010</c:v>
                </c:pt>
                <c:pt idx="3">
                  <c:v>11251</c:v>
                </c:pt>
                <c:pt idx="4">
                  <c:v>50378</c:v>
                </c:pt>
                <c:pt idx="5">
                  <c:v>27913</c:v>
                </c:pt>
                <c:pt idx="6">
                  <c:v>39025</c:v>
                </c:pt>
                <c:pt idx="7">
                  <c:v>22974</c:v>
                </c:pt>
                <c:pt idx="8">
                  <c:v>18003</c:v>
                </c:pt>
                <c:pt idx="9">
                  <c:v>10486</c:v>
                </c:pt>
                <c:pt idx="10">
                  <c:v>10580</c:v>
                </c:pt>
                <c:pt idx="11">
                  <c:v>4986</c:v>
                </c:pt>
                <c:pt idx="12">
                  <c:v>1913</c:v>
                </c:pt>
                <c:pt idx="13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2825</c:v>
                </c:pt>
                <c:pt idx="1">
                  <c:v>11307</c:v>
                </c:pt>
                <c:pt idx="2">
                  <c:v>77522</c:v>
                </c:pt>
                <c:pt idx="3">
                  <c:v>116964</c:v>
                </c:pt>
                <c:pt idx="4">
                  <c:v>136396</c:v>
                </c:pt>
                <c:pt idx="5">
                  <c:v>106862</c:v>
                </c:pt>
                <c:pt idx="6">
                  <c:v>93176</c:v>
                </c:pt>
                <c:pt idx="7">
                  <c:v>58157</c:v>
                </c:pt>
                <c:pt idx="8">
                  <c:v>46195</c:v>
                </c:pt>
                <c:pt idx="9">
                  <c:v>32073</c:v>
                </c:pt>
                <c:pt idx="10">
                  <c:v>33347</c:v>
                </c:pt>
                <c:pt idx="11">
                  <c:v>15688</c:v>
                </c:pt>
                <c:pt idx="12">
                  <c:v>6080</c:v>
                </c:pt>
                <c:pt idx="13">
                  <c:v>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7701</c:v>
                </c:pt>
                <c:pt idx="1">
                  <c:v>9044</c:v>
                </c:pt>
                <c:pt idx="2">
                  <c:v>627</c:v>
                </c:pt>
                <c:pt idx="3">
                  <c:v>213</c:v>
                </c:pt>
                <c:pt idx="4" formatCode="0">
                  <c:v>15869</c:v>
                </c:pt>
                <c:pt idx="5">
                  <c:v>2618</c:v>
                </c:pt>
                <c:pt idx="6">
                  <c:v>2369</c:v>
                </c:pt>
                <c:pt idx="7">
                  <c:v>70820</c:v>
                </c:pt>
                <c:pt idx="8">
                  <c:v>52038</c:v>
                </c:pt>
                <c:pt idx="9">
                  <c:v>4336</c:v>
                </c:pt>
                <c:pt idx="10">
                  <c:v>157</c:v>
                </c:pt>
                <c:pt idx="11">
                  <c:v>6580</c:v>
                </c:pt>
                <c:pt idx="12">
                  <c:v>686</c:v>
                </c:pt>
                <c:pt idx="13">
                  <c:v>77</c:v>
                </c:pt>
                <c:pt idx="14">
                  <c:v>24</c:v>
                </c:pt>
                <c:pt idx="15">
                  <c:v>131</c:v>
                </c:pt>
                <c:pt idx="16">
                  <c:v>248</c:v>
                </c:pt>
                <c:pt idx="17">
                  <c:v>851</c:v>
                </c:pt>
                <c:pt idx="18">
                  <c:v>198</c:v>
                </c:pt>
                <c:pt idx="19">
                  <c:v>6790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4600.7</c:v>
                </c:pt>
                <c:pt idx="1">
                  <c:v>4500.1499999999996</c:v>
                </c:pt>
                <c:pt idx="2">
                  <c:v>4354.76</c:v>
                </c:pt>
                <c:pt idx="3">
                  <c:v>5258.67</c:v>
                </c:pt>
                <c:pt idx="4">
                  <c:v>4090.19</c:v>
                </c:pt>
                <c:pt idx="5">
                  <c:v>2635.27</c:v>
                </c:pt>
                <c:pt idx="6">
                  <c:v>4123.3500000000004</c:v>
                </c:pt>
                <c:pt idx="7">
                  <c:v>6153.99</c:v>
                </c:pt>
                <c:pt idx="8">
                  <c:v>2968.33</c:v>
                </c:pt>
                <c:pt idx="9">
                  <c:v>3415.12</c:v>
                </c:pt>
                <c:pt idx="10">
                  <c:v>3438.49</c:v>
                </c:pt>
                <c:pt idx="11">
                  <c:v>3054</c:v>
                </c:pt>
                <c:pt idx="12">
                  <c:v>10533.46</c:v>
                </c:pt>
                <c:pt idx="13">
                  <c:v>3582.03</c:v>
                </c:pt>
                <c:pt idx="14">
                  <c:v>3881.17</c:v>
                </c:pt>
                <c:pt idx="15">
                  <c:v>9478.8700000000008</c:v>
                </c:pt>
                <c:pt idx="16">
                  <c:v>4098.13</c:v>
                </c:pt>
                <c:pt idx="17">
                  <c:v>3340.37</c:v>
                </c:pt>
                <c:pt idx="18">
                  <c:v>2190.63</c:v>
                </c:pt>
                <c:pt idx="19">
                  <c:v>3489.77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topLeftCell="A28" zoomScale="90" zoomScaleNormal="90" workbookViewId="0">
      <selection activeCell="O44" sqref="O44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1" t="s">
        <v>150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3" s="1" customFormat="1" ht="14.45" customHeight="1" x14ac:dyDescent="0.2">
      <c r="A2" s="182" t="s">
        <v>8</v>
      </c>
      <c r="B2" s="176" t="s">
        <v>9</v>
      </c>
      <c r="C2" s="177" t="s">
        <v>95</v>
      </c>
      <c r="D2" s="176" t="s">
        <v>90</v>
      </c>
      <c r="E2" s="169" t="s">
        <v>91</v>
      </c>
      <c r="F2" s="179" t="s">
        <v>0</v>
      </c>
      <c r="G2" s="179"/>
      <c r="H2" s="179"/>
      <c r="I2" s="179"/>
      <c r="J2" s="179"/>
      <c r="K2" s="179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7" t="s">
        <v>96</v>
      </c>
      <c r="H3" s="81" t="s">
        <v>90</v>
      </c>
      <c r="I3" s="117" t="s">
        <v>91</v>
      </c>
      <c r="J3" s="118" t="s">
        <v>97</v>
      </c>
      <c r="K3" s="111" t="s">
        <v>92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78" t="s">
        <v>89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494579</v>
      </c>
      <c r="C5" s="29">
        <v>2851.47</v>
      </c>
      <c r="D5" s="30" t="s">
        <v>126</v>
      </c>
      <c r="E5" s="30" t="s">
        <v>104</v>
      </c>
      <c r="F5" s="128">
        <v>402934</v>
      </c>
      <c r="G5" s="31">
        <v>3312.93</v>
      </c>
      <c r="H5" s="32" t="s">
        <v>120</v>
      </c>
      <c r="I5" s="33" t="s">
        <v>104</v>
      </c>
      <c r="J5" s="34">
        <f t="shared" ref="J5:J14" si="0">G5/$C$50*100</f>
        <v>45.507280219780213</v>
      </c>
      <c r="K5" s="34">
        <f>F5/$F$14*100</f>
        <v>42.061453184615303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43165</v>
      </c>
      <c r="C6" s="36">
        <v>3767.05</v>
      </c>
      <c r="D6" s="37" t="s">
        <v>161</v>
      </c>
      <c r="E6" s="37" t="s">
        <v>128</v>
      </c>
      <c r="F6" s="129">
        <v>37945</v>
      </c>
      <c r="G6" s="38">
        <v>3962.56</v>
      </c>
      <c r="H6" s="39" t="s">
        <v>175</v>
      </c>
      <c r="I6" s="40" t="s">
        <v>183</v>
      </c>
      <c r="J6" s="41">
        <f t="shared" si="0"/>
        <v>54.430769230769229</v>
      </c>
      <c r="K6" s="41">
        <f>F6/$F$14*100</f>
        <v>3.9610006628634653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116</v>
      </c>
      <c r="B7" s="121">
        <v>79680</v>
      </c>
      <c r="C7" s="36">
        <v>2514.7600000000002</v>
      </c>
      <c r="D7" s="37" t="s">
        <v>162</v>
      </c>
      <c r="E7" s="37" t="s">
        <v>99</v>
      </c>
      <c r="F7" s="129">
        <v>68939</v>
      </c>
      <c r="G7" s="38">
        <v>2829.24</v>
      </c>
      <c r="H7" s="39" t="s">
        <v>176</v>
      </c>
      <c r="I7" s="40" t="s">
        <v>103</v>
      </c>
      <c r="J7" s="41">
        <f t="shared" si="0"/>
        <v>38.863186813186815</v>
      </c>
      <c r="K7" s="41">
        <f t="shared" ref="K7:K13" si="1">F7/$F$14*100</f>
        <v>7.1964007035747652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617424</v>
      </c>
      <c r="C8" s="43">
        <v>2872.02</v>
      </c>
      <c r="D8" s="44" t="s">
        <v>163</v>
      </c>
      <c r="E8" s="44" t="s">
        <v>99</v>
      </c>
      <c r="F8" s="130">
        <v>509818</v>
      </c>
      <c r="G8" s="45">
        <v>3295.88</v>
      </c>
      <c r="H8" s="46" t="s">
        <v>177</v>
      </c>
      <c r="I8" s="47" t="s">
        <v>102</v>
      </c>
      <c r="J8" s="80">
        <f t="shared" si="0"/>
        <v>45.273076923076928</v>
      </c>
      <c r="K8" s="80">
        <f t="shared" si="1"/>
        <v>53.218854551053539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206479</v>
      </c>
      <c r="C9" s="36">
        <v>2752.62</v>
      </c>
      <c r="D9" s="37" t="s">
        <v>164</v>
      </c>
      <c r="E9" s="37" t="s">
        <v>129</v>
      </c>
      <c r="F9" s="129">
        <v>170321</v>
      </c>
      <c r="G9" s="38">
        <v>3059.93</v>
      </c>
      <c r="H9" s="39" t="s">
        <v>178</v>
      </c>
      <c r="I9" s="40" t="s">
        <v>184</v>
      </c>
      <c r="J9" s="41">
        <f t="shared" si="0"/>
        <v>42.032005494505491</v>
      </c>
      <c r="K9" s="41">
        <f t="shared" si="1"/>
        <v>17.779459583596477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364</v>
      </c>
      <c r="C10" s="36">
        <v>3029.86</v>
      </c>
      <c r="D10" s="37" t="s">
        <v>165</v>
      </c>
      <c r="E10" s="37" t="s">
        <v>119</v>
      </c>
      <c r="F10" s="129">
        <v>356</v>
      </c>
      <c r="G10" s="38">
        <v>3041.33</v>
      </c>
      <c r="H10" s="39" t="s">
        <v>127</v>
      </c>
      <c r="I10" s="40" t="s">
        <v>119</v>
      </c>
      <c r="J10" s="41">
        <f t="shared" si="0"/>
        <v>41.776510989010987</v>
      </c>
      <c r="K10" s="41">
        <f t="shared" si="1"/>
        <v>3.7162109262864507E-2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824267</v>
      </c>
      <c r="C11" s="43">
        <v>2842.18</v>
      </c>
      <c r="D11" s="44" t="s">
        <v>166</v>
      </c>
      <c r="E11" s="44" t="s">
        <v>109</v>
      </c>
      <c r="F11" s="130">
        <v>680495</v>
      </c>
      <c r="G11" s="45">
        <v>3236.69</v>
      </c>
      <c r="H11" s="46" t="s">
        <v>179</v>
      </c>
      <c r="I11" s="47" t="s">
        <v>114</v>
      </c>
      <c r="J11" s="80">
        <f t="shared" si="0"/>
        <v>44.460027472527472</v>
      </c>
      <c r="K11" s="80">
        <f t="shared" si="1"/>
        <v>71.035476243912882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101367</v>
      </c>
      <c r="C12" s="36">
        <v>2146.08</v>
      </c>
      <c r="D12" s="37" t="s">
        <v>167</v>
      </c>
      <c r="E12" s="37" t="s">
        <v>174</v>
      </c>
      <c r="F12" s="129">
        <v>95777</v>
      </c>
      <c r="G12" s="38">
        <v>2241.87</v>
      </c>
      <c r="H12" s="39" t="s">
        <v>180</v>
      </c>
      <c r="I12" s="40" t="s">
        <v>130</v>
      </c>
      <c r="J12" s="41">
        <f t="shared" si="0"/>
        <v>30.794917582417579</v>
      </c>
      <c r="K12" s="41">
        <f t="shared" si="1"/>
        <v>9.9979644350263328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213595</v>
      </c>
      <c r="C13" s="36">
        <v>2141.21</v>
      </c>
      <c r="D13" s="37" t="s">
        <v>168</v>
      </c>
      <c r="E13" s="37" t="s">
        <v>109</v>
      </c>
      <c r="F13" s="129">
        <v>181693</v>
      </c>
      <c r="G13" s="38">
        <v>2404.9299999999998</v>
      </c>
      <c r="H13" s="39" t="s">
        <v>121</v>
      </c>
      <c r="I13" s="40" t="s">
        <v>114</v>
      </c>
      <c r="J13" s="41">
        <f t="shared" si="0"/>
        <v>33.034752747252746</v>
      </c>
      <c r="K13" s="41">
        <f t="shared" si="1"/>
        <v>18.966559321060792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1139229</v>
      </c>
      <c r="C14" s="51">
        <v>2648.82</v>
      </c>
      <c r="D14" s="52" t="s">
        <v>169</v>
      </c>
      <c r="E14" s="52" t="s">
        <v>117</v>
      </c>
      <c r="F14" s="123">
        <v>957965</v>
      </c>
      <c r="G14" s="51">
        <v>2979.47</v>
      </c>
      <c r="H14" s="52" t="s">
        <v>181</v>
      </c>
      <c r="I14" s="52" t="s">
        <v>110</v>
      </c>
      <c r="J14" s="53">
        <f t="shared" si="0"/>
        <v>40.926785714285714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85</v>
      </c>
      <c r="B15" s="124">
        <v>106963</v>
      </c>
      <c r="C15" s="20">
        <v>4078.14</v>
      </c>
      <c r="D15" s="21" t="s">
        <v>170</v>
      </c>
      <c r="E15" s="22" t="s">
        <v>107</v>
      </c>
      <c r="F15" s="124">
        <v>84548</v>
      </c>
      <c r="G15" s="20">
        <v>4895.8999999999996</v>
      </c>
      <c r="H15" s="21" t="s">
        <v>182</v>
      </c>
      <c r="I15" s="22" t="s">
        <v>103</v>
      </c>
      <c r="J15" s="23">
        <f>G15/C50*100</f>
        <v>67.251373626373621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86</v>
      </c>
      <c r="B16" s="125">
        <v>211533</v>
      </c>
      <c r="C16" s="24">
        <v>3704.47</v>
      </c>
      <c r="D16" s="25" t="s">
        <v>171</v>
      </c>
      <c r="E16" s="26" t="s">
        <v>105</v>
      </c>
      <c r="F16" s="125">
        <v>170804</v>
      </c>
      <c r="G16" s="24">
        <v>4309.26</v>
      </c>
      <c r="H16" s="25" t="s">
        <v>185</v>
      </c>
      <c r="I16" s="26" t="s">
        <v>108</v>
      </c>
      <c r="J16" s="27">
        <f>G16/C50*100</f>
        <v>59.193131868131879</v>
      </c>
      <c r="K16" s="27">
        <f>F16/F14*100</f>
        <v>17.829878962175027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275900</v>
      </c>
      <c r="C17" s="4">
        <v>1791.33</v>
      </c>
      <c r="D17" s="5" t="s">
        <v>172</v>
      </c>
      <c r="E17" s="6" t="s">
        <v>98</v>
      </c>
      <c r="F17" s="126">
        <v>236623</v>
      </c>
      <c r="G17" s="4">
        <v>1959.6904757779253</v>
      </c>
      <c r="H17" s="5" t="s">
        <v>132</v>
      </c>
      <c r="I17" s="6" t="s">
        <v>98</v>
      </c>
      <c r="J17" s="10">
        <f>G17/C50*100</f>
        <v>26.91882521672974</v>
      </c>
      <c r="K17" s="10">
        <f>F17/F14*100</f>
        <v>24.70058926996289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1751</v>
      </c>
      <c r="C18" s="7">
        <v>7502.59</v>
      </c>
      <c r="D18" s="9" t="s">
        <v>173</v>
      </c>
      <c r="E18" s="8" t="s">
        <v>98</v>
      </c>
      <c r="F18" s="127">
        <v>1607</v>
      </c>
      <c r="G18" s="7">
        <v>7862.24</v>
      </c>
      <c r="H18" s="9" t="s">
        <v>135</v>
      </c>
      <c r="I18" s="8" t="s">
        <v>98</v>
      </c>
      <c r="J18" s="11">
        <f>G18/C50*100</f>
        <v>107.9978021978022</v>
      </c>
      <c r="K18" s="11">
        <f>F18/F14*100</f>
        <v>0.16775143141972829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0" t="s">
        <v>389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5"/>
    </row>
    <row r="20" spans="1:25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93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73" t="s">
        <v>151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994</v>
      </c>
      <c r="C23" s="29">
        <v>2172.9</v>
      </c>
      <c r="D23" s="30" t="s">
        <v>186</v>
      </c>
      <c r="E23" s="30" t="s">
        <v>195</v>
      </c>
      <c r="F23" s="128">
        <v>645</v>
      </c>
      <c r="G23" s="31">
        <v>2949.67</v>
      </c>
      <c r="H23" s="32" t="s">
        <v>201</v>
      </c>
      <c r="I23" s="33" t="s">
        <v>209</v>
      </c>
      <c r="J23" s="34">
        <f t="shared" ref="J23:J31" si="2">G23/$C$50*100</f>
        <v>40.517445054945057</v>
      </c>
      <c r="K23" s="34">
        <f>F23/$F$31*100</f>
        <v>27.694289394589955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549</v>
      </c>
      <c r="C24" s="36">
        <v>3332.35</v>
      </c>
      <c r="D24" s="37" t="s">
        <v>187</v>
      </c>
      <c r="E24" s="37" t="s">
        <v>196</v>
      </c>
      <c r="F24" s="129">
        <v>520</v>
      </c>
      <c r="G24" s="38">
        <v>3388.62</v>
      </c>
      <c r="H24" s="39" t="s">
        <v>202</v>
      </c>
      <c r="I24" s="40" t="s">
        <v>196</v>
      </c>
      <c r="J24" s="41">
        <f t="shared" si="2"/>
        <v>46.54697802197802</v>
      </c>
      <c r="K24" s="41">
        <f>F24/$F$31*100</f>
        <v>22.327179046801202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1543</v>
      </c>
      <c r="C25" s="43">
        <v>2585.4299999999998</v>
      </c>
      <c r="D25" s="44" t="s">
        <v>188</v>
      </c>
      <c r="E25" s="44" t="s">
        <v>197</v>
      </c>
      <c r="F25" s="130">
        <v>1165</v>
      </c>
      <c r="G25" s="45">
        <v>3145.6</v>
      </c>
      <c r="H25" s="46" t="s">
        <v>203</v>
      </c>
      <c r="I25" s="47" t="s">
        <v>210</v>
      </c>
      <c r="J25" s="80">
        <f t="shared" si="2"/>
        <v>43.208791208791212</v>
      </c>
      <c r="K25" s="80">
        <f t="shared" ref="K25:K30" si="3">F25/$F$31*100</f>
        <v>50.021468441391157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453</v>
      </c>
      <c r="C26" s="36">
        <v>2742.65</v>
      </c>
      <c r="D26" s="37" t="s">
        <v>189</v>
      </c>
      <c r="E26" s="37" t="s">
        <v>198</v>
      </c>
      <c r="F26" s="129">
        <v>405</v>
      </c>
      <c r="G26" s="38">
        <v>2904.02</v>
      </c>
      <c r="H26" s="39" t="s">
        <v>204</v>
      </c>
      <c r="I26" s="40" t="s">
        <v>211</v>
      </c>
      <c r="J26" s="41">
        <f t="shared" si="2"/>
        <v>39.890384615384619</v>
      </c>
      <c r="K26" s="41">
        <f t="shared" si="3"/>
        <v>17.389437526835554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1</v>
      </c>
      <c r="C27" s="36">
        <v>3532.28</v>
      </c>
      <c r="D27" s="37" t="s">
        <v>190</v>
      </c>
      <c r="E27" s="37" t="s">
        <v>148</v>
      </c>
      <c r="F27" s="129">
        <v>1</v>
      </c>
      <c r="G27" s="38">
        <v>3532.28</v>
      </c>
      <c r="H27" s="39" t="s">
        <v>190</v>
      </c>
      <c r="I27" s="40" t="s">
        <v>148</v>
      </c>
      <c r="J27" s="41">
        <f t="shared" si="2"/>
        <v>48.520329670329673</v>
      </c>
      <c r="K27" s="41">
        <f t="shared" si="3"/>
        <v>4.2936882782310004E-2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1997</v>
      </c>
      <c r="C28" s="43">
        <v>2621.57</v>
      </c>
      <c r="D28" s="44" t="s">
        <v>191</v>
      </c>
      <c r="E28" s="44" t="s">
        <v>149</v>
      </c>
      <c r="F28" s="130">
        <v>1571</v>
      </c>
      <c r="G28" s="45">
        <v>3083.57</v>
      </c>
      <c r="H28" s="46" t="s">
        <v>205</v>
      </c>
      <c r="I28" s="47" t="s">
        <v>130</v>
      </c>
      <c r="J28" s="80">
        <f t="shared" si="2"/>
        <v>42.356730769230772</v>
      </c>
      <c r="K28" s="80">
        <f t="shared" si="3"/>
        <v>67.453842851009014</v>
      </c>
      <c r="L28" s="107"/>
      <c r="M28" s="136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</row>
    <row r="29" spans="1:25" s="1" customFormat="1" ht="12" customHeight="1" x14ac:dyDescent="0.2">
      <c r="A29" s="48" t="s">
        <v>16</v>
      </c>
      <c r="B29" s="121">
        <v>119</v>
      </c>
      <c r="C29" s="36">
        <v>2042.43</v>
      </c>
      <c r="D29" s="37" t="s">
        <v>192</v>
      </c>
      <c r="E29" s="37" t="s">
        <v>199</v>
      </c>
      <c r="F29" s="129">
        <v>101</v>
      </c>
      <c r="G29" s="38">
        <v>2286.77</v>
      </c>
      <c r="H29" s="39" t="s">
        <v>206</v>
      </c>
      <c r="I29" s="40" t="s">
        <v>212</v>
      </c>
      <c r="J29" s="41">
        <f t="shared" si="2"/>
        <v>31.411675824175823</v>
      </c>
      <c r="K29" s="41">
        <f t="shared" si="3"/>
        <v>4.3366251610133109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794</v>
      </c>
      <c r="C30" s="36">
        <v>2285.85</v>
      </c>
      <c r="D30" s="37" t="s">
        <v>193</v>
      </c>
      <c r="E30" s="37" t="s">
        <v>128</v>
      </c>
      <c r="F30" s="129">
        <v>657</v>
      </c>
      <c r="G30" s="38">
        <v>2628.29</v>
      </c>
      <c r="H30" s="39" t="s">
        <v>207</v>
      </c>
      <c r="I30" s="40" t="s">
        <v>213</v>
      </c>
      <c r="J30" s="41">
        <f t="shared" si="2"/>
        <v>36.102884615384617</v>
      </c>
      <c r="K30" s="41">
        <f t="shared" si="3"/>
        <v>28.20953198797767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2910</v>
      </c>
      <c r="C31" s="51">
        <v>2506.285003436426</v>
      </c>
      <c r="D31" s="52" t="s">
        <v>194</v>
      </c>
      <c r="E31" s="52" t="s">
        <v>200</v>
      </c>
      <c r="F31" s="123">
        <v>2329</v>
      </c>
      <c r="G31" s="51">
        <v>2920.5834134821812</v>
      </c>
      <c r="H31" s="52" t="s">
        <v>208</v>
      </c>
      <c r="I31" s="52" t="s">
        <v>214</v>
      </c>
      <c r="J31" s="53">
        <f t="shared" si="2"/>
        <v>40.117904031348644</v>
      </c>
      <c r="K31" s="53"/>
      <c r="L31" s="107">
        <v>33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71" t="s">
        <v>390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74" t="s">
        <v>39</v>
      </c>
      <c r="B34" s="176" t="s">
        <v>9</v>
      </c>
      <c r="C34" s="177" t="s">
        <v>95</v>
      </c>
      <c r="D34" s="166" t="s">
        <v>80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75"/>
      <c r="B35" s="176"/>
      <c r="C35" s="177"/>
      <c r="D35" s="166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95" t="s">
        <v>152</v>
      </c>
      <c r="B36" s="195"/>
      <c r="C36" s="195"/>
      <c r="D36" s="195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1728</v>
      </c>
      <c r="C37" s="57">
        <v>2874.98</v>
      </c>
      <c r="D37" s="58" t="s">
        <v>215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188</v>
      </c>
      <c r="C38" s="60">
        <v>2368.48</v>
      </c>
      <c r="D38" s="61" t="s">
        <v>216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643</v>
      </c>
      <c r="C39" s="60">
        <v>2346.5700000000002</v>
      </c>
      <c r="D39" s="61" t="s">
        <v>217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2559</v>
      </c>
      <c r="C40" s="63">
        <v>2704.9957756936305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96" t="s">
        <v>78</v>
      </c>
      <c r="B41" s="196"/>
      <c r="C41" s="196"/>
      <c r="D41" s="196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89" t="s">
        <v>153</v>
      </c>
      <c r="B43" s="190"/>
      <c r="C43" s="198">
        <v>1568927</v>
      </c>
      <c r="D43" s="198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89" t="s">
        <v>154</v>
      </c>
      <c r="B44" s="190"/>
      <c r="C44" s="198">
        <v>1232708</v>
      </c>
      <c r="D44" s="198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89" t="s">
        <v>106</v>
      </c>
      <c r="B45" s="190"/>
      <c r="C45" s="197" t="s">
        <v>391</v>
      </c>
      <c r="D45" s="197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155</v>
      </c>
      <c r="B46" s="162"/>
      <c r="C46" s="193">
        <v>139445</v>
      </c>
      <c r="D46" s="194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99" t="s">
        <v>156</v>
      </c>
      <c r="B47" s="200"/>
      <c r="C47" s="193">
        <v>270702</v>
      </c>
      <c r="D47" s="194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157</v>
      </c>
      <c r="B48" s="160"/>
      <c r="C48" s="193">
        <v>5757</v>
      </c>
      <c r="D48" s="194"/>
      <c r="L48" s="134"/>
      <c r="M48" s="138"/>
      <c r="N48" s="163"/>
      <c r="O48" s="138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158</v>
      </c>
      <c r="B49" s="158"/>
      <c r="C49" s="193">
        <v>130993</v>
      </c>
      <c r="D49" s="194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91" t="s">
        <v>159</v>
      </c>
      <c r="B50" s="192"/>
      <c r="C50" s="186">
        <v>7280</v>
      </c>
      <c r="D50" s="186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89" t="s">
        <v>113</v>
      </c>
      <c r="B51" s="190"/>
      <c r="C51" s="185">
        <v>71.53</v>
      </c>
      <c r="D51" s="185"/>
      <c r="L51" s="134"/>
      <c r="M51" s="138"/>
      <c r="N51" s="138"/>
      <c r="O51" s="138"/>
      <c r="P51" s="138"/>
      <c r="Q51" s="134">
        <f>C43/C44</f>
        <v>1.2727482907549883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89" t="s">
        <v>218</v>
      </c>
      <c r="B52" s="190"/>
      <c r="C52" s="185">
        <v>43.75</v>
      </c>
      <c r="D52" s="185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7" t="s">
        <v>219</v>
      </c>
      <c r="B53" s="188"/>
      <c r="C53" s="185">
        <v>45.79</v>
      </c>
      <c r="D53" s="185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25" workbookViewId="0">
      <selection activeCell="A20" sqref="A20:L20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8" t="s">
        <v>160</v>
      </c>
      <c r="J2" s="208"/>
      <c r="K2" s="208"/>
      <c r="L2" s="208"/>
      <c r="M2" s="208"/>
    </row>
    <row r="3" spans="1:16" ht="30.75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6" ht="21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2926</v>
      </c>
      <c r="C5" s="69">
        <v>329.66</v>
      </c>
      <c r="D5" s="70" t="s">
        <v>220</v>
      </c>
      <c r="E5" s="68">
        <v>847</v>
      </c>
      <c r="F5" s="69">
        <v>302.73</v>
      </c>
      <c r="G5" s="70" t="s">
        <v>221</v>
      </c>
      <c r="H5" s="68">
        <v>1504</v>
      </c>
      <c r="I5" s="69">
        <v>344.38</v>
      </c>
      <c r="J5" s="70" t="s">
        <v>222</v>
      </c>
      <c r="K5" s="68">
        <v>575</v>
      </c>
      <c r="L5" s="71">
        <v>330.83</v>
      </c>
      <c r="M5" s="70" t="s">
        <v>223</v>
      </c>
    </row>
    <row r="6" spans="1:16" ht="12.75" customHeight="1" x14ac:dyDescent="0.25">
      <c r="A6" s="67" t="s">
        <v>25</v>
      </c>
      <c r="B6" s="68">
        <v>18907</v>
      </c>
      <c r="C6" s="69">
        <v>811.34</v>
      </c>
      <c r="D6" s="70" t="s">
        <v>224</v>
      </c>
      <c r="E6" s="68">
        <v>7270</v>
      </c>
      <c r="F6" s="69">
        <v>809.4</v>
      </c>
      <c r="G6" s="70" t="s">
        <v>225</v>
      </c>
      <c r="H6" s="68">
        <v>3265</v>
      </c>
      <c r="I6" s="69">
        <v>806.66</v>
      </c>
      <c r="J6" s="70" t="s">
        <v>226</v>
      </c>
      <c r="K6" s="68">
        <v>8372</v>
      </c>
      <c r="L6" s="71">
        <v>814.84</v>
      </c>
      <c r="M6" s="70" t="s">
        <v>227</v>
      </c>
    </row>
    <row r="7" spans="1:16" ht="12.75" customHeight="1" x14ac:dyDescent="0.25">
      <c r="A7" s="67" t="s">
        <v>26</v>
      </c>
      <c r="B7" s="68">
        <v>84532</v>
      </c>
      <c r="C7" s="69">
        <v>1248.18</v>
      </c>
      <c r="D7" s="70" t="s">
        <v>228</v>
      </c>
      <c r="E7" s="68">
        <v>43367</v>
      </c>
      <c r="F7" s="69">
        <v>1251.69</v>
      </c>
      <c r="G7" s="70" t="s">
        <v>229</v>
      </c>
      <c r="H7" s="68">
        <v>11263</v>
      </c>
      <c r="I7" s="69">
        <v>1287</v>
      </c>
      <c r="J7" s="70" t="s">
        <v>230</v>
      </c>
      <c r="K7" s="68">
        <v>29902</v>
      </c>
      <c r="L7" s="71">
        <v>1228.47</v>
      </c>
      <c r="M7" s="70" t="s">
        <v>231</v>
      </c>
    </row>
    <row r="8" spans="1:16" ht="12.75" customHeight="1" x14ac:dyDescent="0.25">
      <c r="A8" s="67" t="s">
        <v>27</v>
      </c>
      <c r="B8" s="68">
        <v>128215</v>
      </c>
      <c r="C8" s="69">
        <v>1763.26</v>
      </c>
      <c r="D8" s="70" t="s">
        <v>131</v>
      </c>
      <c r="E8" s="68">
        <v>75665</v>
      </c>
      <c r="F8" s="69">
        <v>1769.03</v>
      </c>
      <c r="G8" s="70" t="s">
        <v>124</v>
      </c>
      <c r="H8" s="68">
        <v>23950</v>
      </c>
      <c r="I8" s="69">
        <v>1766.98</v>
      </c>
      <c r="J8" s="70" t="s">
        <v>232</v>
      </c>
      <c r="K8" s="68">
        <v>28600</v>
      </c>
      <c r="L8" s="71">
        <v>1744.89</v>
      </c>
      <c r="M8" s="70" t="s">
        <v>132</v>
      </c>
    </row>
    <row r="9" spans="1:16" ht="12.75" customHeight="1" x14ac:dyDescent="0.25">
      <c r="A9" s="67" t="s">
        <v>28</v>
      </c>
      <c r="B9" s="68">
        <v>186774</v>
      </c>
      <c r="C9" s="69">
        <v>2247.34</v>
      </c>
      <c r="D9" s="70" t="s">
        <v>233</v>
      </c>
      <c r="E9" s="68">
        <v>116216</v>
      </c>
      <c r="F9" s="69">
        <v>2250.58</v>
      </c>
      <c r="G9" s="70" t="s">
        <v>234</v>
      </c>
      <c r="H9" s="68">
        <v>25635</v>
      </c>
      <c r="I9" s="69">
        <v>2235.86</v>
      </c>
      <c r="J9" s="70" t="s">
        <v>235</v>
      </c>
      <c r="K9" s="68">
        <v>44923</v>
      </c>
      <c r="L9" s="71">
        <v>2245.4899999999998</v>
      </c>
      <c r="M9" s="70" t="s">
        <v>236</v>
      </c>
    </row>
    <row r="10" spans="1:16" ht="12.75" customHeight="1" x14ac:dyDescent="0.25">
      <c r="A10" s="67" t="s">
        <v>29</v>
      </c>
      <c r="B10" s="68">
        <v>134775</v>
      </c>
      <c r="C10" s="69">
        <v>2734.27</v>
      </c>
      <c r="D10" s="70" t="s">
        <v>237</v>
      </c>
      <c r="E10" s="68">
        <v>94779</v>
      </c>
      <c r="F10" s="69">
        <v>2737.95</v>
      </c>
      <c r="G10" s="70" t="s">
        <v>238</v>
      </c>
      <c r="H10" s="68">
        <v>12876</v>
      </c>
      <c r="I10" s="69">
        <v>2719.28</v>
      </c>
      <c r="J10" s="70" t="s">
        <v>239</v>
      </c>
      <c r="K10" s="68">
        <v>27120</v>
      </c>
      <c r="L10" s="71">
        <v>2728.52</v>
      </c>
      <c r="M10" s="70" t="s">
        <v>240</v>
      </c>
    </row>
    <row r="11" spans="1:16" ht="12.75" customHeight="1" x14ac:dyDescent="0.25">
      <c r="A11" s="67" t="s">
        <v>30</v>
      </c>
      <c r="B11" s="68">
        <v>132201</v>
      </c>
      <c r="C11" s="69">
        <v>3207.51</v>
      </c>
      <c r="D11" s="70" t="s">
        <v>133</v>
      </c>
      <c r="E11" s="68">
        <v>104528</v>
      </c>
      <c r="F11" s="69">
        <v>3207.26</v>
      </c>
      <c r="G11" s="70" t="s">
        <v>241</v>
      </c>
      <c r="H11" s="68">
        <v>10518</v>
      </c>
      <c r="I11" s="69">
        <v>3177.36</v>
      </c>
      <c r="J11" s="70" t="s">
        <v>242</v>
      </c>
      <c r="K11" s="68">
        <v>17155</v>
      </c>
      <c r="L11" s="71">
        <v>3227.52</v>
      </c>
      <c r="M11" s="70" t="s">
        <v>134</v>
      </c>
    </row>
    <row r="12" spans="1:16" ht="12.75" customHeight="1" x14ac:dyDescent="0.25">
      <c r="A12" s="67" t="s">
        <v>31</v>
      </c>
      <c r="B12" s="68">
        <v>81131</v>
      </c>
      <c r="C12" s="69">
        <v>3738.09</v>
      </c>
      <c r="D12" s="70" t="s">
        <v>243</v>
      </c>
      <c r="E12" s="68">
        <v>68293</v>
      </c>
      <c r="F12" s="69">
        <v>3739.8</v>
      </c>
      <c r="G12" s="70" t="s">
        <v>244</v>
      </c>
      <c r="H12" s="68">
        <v>3454</v>
      </c>
      <c r="I12" s="69">
        <v>3721.2</v>
      </c>
      <c r="J12" s="70" t="s">
        <v>245</v>
      </c>
      <c r="K12" s="68">
        <v>9384</v>
      </c>
      <c r="L12" s="71">
        <v>3731.88</v>
      </c>
      <c r="M12" s="70" t="s">
        <v>246</v>
      </c>
    </row>
    <row r="13" spans="1:16" ht="12.75" customHeight="1" x14ac:dyDescent="0.25">
      <c r="A13" s="67" t="s">
        <v>32</v>
      </c>
      <c r="B13" s="68">
        <v>64198</v>
      </c>
      <c r="C13" s="69">
        <v>4237.1099999999997</v>
      </c>
      <c r="D13" s="70" t="s">
        <v>247</v>
      </c>
      <c r="E13" s="68">
        <v>56108</v>
      </c>
      <c r="F13" s="69">
        <v>4238.3900000000003</v>
      </c>
      <c r="G13" s="70" t="s">
        <v>248</v>
      </c>
      <c r="H13" s="68">
        <v>1625</v>
      </c>
      <c r="I13" s="69">
        <v>4219.58</v>
      </c>
      <c r="J13" s="70" t="s">
        <v>249</v>
      </c>
      <c r="K13" s="68">
        <v>6465</v>
      </c>
      <c r="L13" s="71">
        <v>4230.43</v>
      </c>
      <c r="M13" s="70" t="s">
        <v>250</v>
      </c>
    </row>
    <row r="14" spans="1:16" ht="12.75" customHeight="1" x14ac:dyDescent="0.25">
      <c r="A14" s="67" t="s">
        <v>33</v>
      </c>
      <c r="B14" s="68">
        <v>42559</v>
      </c>
      <c r="C14" s="69">
        <v>4731.32</v>
      </c>
      <c r="D14" s="70" t="s">
        <v>251</v>
      </c>
      <c r="E14" s="68">
        <v>38509</v>
      </c>
      <c r="F14" s="69">
        <v>4731.47</v>
      </c>
      <c r="G14" s="70" t="s">
        <v>252</v>
      </c>
      <c r="H14" s="68">
        <v>668</v>
      </c>
      <c r="I14" s="69">
        <v>4722.38</v>
      </c>
      <c r="J14" s="70" t="s">
        <v>253</v>
      </c>
      <c r="K14" s="68">
        <v>3382</v>
      </c>
      <c r="L14" s="71">
        <v>4731.37</v>
      </c>
      <c r="M14" s="70" t="s">
        <v>254</v>
      </c>
      <c r="P14" s="141" t="s">
        <v>88</v>
      </c>
    </row>
    <row r="15" spans="1:16" ht="12.75" customHeight="1" x14ac:dyDescent="0.25">
      <c r="A15" s="67" t="s">
        <v>34</v>
      </c>
      <c r="B15" s="68">
        <v>43927</v>
      </c>
      <c r="C15" s="69">
        <v>5425.34</v>
      </c>
      <c r="D15" s="70" t="s">
        <v>255</v>
      </c>
      <c r="E15" s="68">
        <v>39690</v>
      </c>
      <c r="F15" s="69">
        <v>5424.65</v>
      </c>
      <c r="G15" s="70" t="s">
        <v>256</v>
      </c>
      <c r="H15" s="68">
        <v>623</v>
      </c>
      <c r="I15" s="69">
        <v>5426.49</v>
      </c>
      <c r="J15" s="70" t="s">
        <v>257</v>
      </c>
      <c r="K15" s="68">
        <v>3614</v>
      </c>
      <c r="L15" s="71">
        <v>5432.73</v>
      </c>
      <c r="M15" s="70" t="s">
        <v>258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20674</v>
      </c>
      <c r="C16" s="69">
        <v>6451.8</v>
      </c>
      <c r="D16" s="70" t="s">
        <v>259</v>
      </c>
      <c r="E16" s="68">
        <v>18811</v>
      </c>
      <c r="F16" s="69">
        <v>6456.72</v>
      </c>
      <c r="G16" s="70" t="s">
        <v>260</v>
      </c>
      <c r="H16" s="68">
        <v>261</v>
      </c>
      <c r="I16" s="69">
        <v>6448.32</v>
      </c>
      <c r="J16" s="70" t="s">
        <v>261</v>
      </c>
      <c r="K16" s="68">
        <v>1602</v>
      </c>
      <c r="L16" s="71">
        <v>6394.57</v>
      </c>
      <c r="M16" s="70" t="s">
        <v>262</v>
      </c>
    </row>
    <row r="17" spans="1:13" ht="12.75" customHeight="1" x14ac:dyDescent="0.25">
      <c r="A17" s="67" t="s">
        <v>36</v>
      </c>
      <c r="B17" s="68">
        <v>7993</v>
      </c>
      <c r="C17" s="69">
        <v>7430.09</v>
      </c>
      <c r="D17" s="70" t="s">
        <v>136</v>
      </c>
      <c r="E17" s="68">
        <v>7509</v>
      </c>
      <c r="F17" s="69">
        <v>7431.17</v>
      </c>
      <c r="G17" s="70" t="s">
        <v>263</v>
      </c>
      <c r="H17" s="68">
        <v>88</v>
      </c>
      <c r="I17" s="69">
        <v>7386.07</v>
      </c>
      <c r="J17" s="70" t="s">
        <v>264</v>
      </c>
      <c r="K17" s="68">
        <v>396</v>
      </c>
      <c r="L17" s="71">
        <v>7419.32</v>
      </c>
      <c r="M17" s="70" t="s">
        <v>265</v>
      </c>
    </row>
    <row r="18" spans="1:13" ht="12.75" customHeight="1" x14ac:dyDescent="0.25">
      <c r="A18" s="67" t="s">
        <v>37</v>
      </c>
      <c r="B18" s="68">
        <v>9153</v>
      </c>
      <c r="C18" s="69">
        <v>9429.18</v>
      </c>
      <c r="D18" s="70" t="s">
        <v>266</v>
      </c>
      <c r="E18" s="68">
        <v>8903</v>
      </c>
      <c r="F18" s="69">
        <v>9434.6299999999992</v>
      </c>
      <c r="G18" s="70" t="s">
        <v>267</v>
      </c>
      <c r="H18" s="68">
        <v>47</v>
      </c>
      <c r="I18" s="69">
        <v>9066.7900000000009</v>
      </c>
      <c r="J18" s="70" t="s">
        <v>122</v>
      </c>
      <c r="K18" s="68">
        <v>203</v>
      </c>
      <c r="L18" s="71">
        <v>9274.09</v>
      </c>
      <c r="M18" s="70" t="s">
        <v>268</v>
      </c>
    </row>
    <row r="19" spans="1:13" ht="11.25" customHeight="1" x14ac:dyDescent="0.25">
      <c r="A19" s="72" t="s">
        <v>1</v>
      </c>
      <c r="B19" s="73">
        <v>957965</v>
      </c>
      <c r="C19" s="74">
        <v>2979.47</v>
      </c>
      <c r="D19" s="75" t="s">
        <v>181</v>
      </c>
      <c r="E19" s="73">
        <v>680495</v>
      </c>
      <c r="F19" s="74">
        <v>3236.69</v>
      </c>
      <c r="G19" s="75" t="s">
        <v>179</v>
      </c>
      <c r="H19" s="73">
        <v>95777</v>
      </c>
      <c r="I19" s="74">
        <v>2241.87</v>
      </c>
      <c r="J19" s="75" t="s">
        <v>180</v>
      </c>
      <c r="K19" s="73">
        <v>181693</v>
      </c>
      <c r="L19" s="76">
        <v>2404.9299999999998</v>
      </c>
      <c r="M19" s="75" t="s">
        <v>121</v>
      </c>
    </row>
    <row r="20" spans="1:13" x14ac:dyDescent="0.25">
      <c r="A20" s="201" t="s">
        <v>388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25" workbookViewId="0">
      <selection activeCell="P20" sqref="P20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2" t="s">
        <v>83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siječanj 2022. (isplata u veljači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101</v>
      </c>
      <c r="C5" s="69">
        <v>389.56</v>
      </c>
      <c r="D5" s="70" t="s">
        <v>137</v>
      </c>
      <c r="E5" s="68">
        <v>28</v>
      </c>
      <c r="F5" s="69">
        <v>304.48</v>
      </c>
      <c r="G5" s="70" t="s">
        <v>118</v>
      </c>
      <c r="H5" s="68">
        <v>2</v>
      </c>
      <c r="I5" s="69">
        <v>356.83</v>
      </c>
      <c r="J5" s="70" t="s">
        <v>138</v>
      </c>
      <c r="K5" s="68">
        <v>71</v>
      </c>
      <c r="L5" s="71">
        <v>424.04</v>
      </c>
      <c r="M5" s="70" t="s">
        <v>123</v>
      </c>
    </row>
    <row r="6" spans="1:13" ht="12.75" customHeight="1" x14ac:dyDescent="0.25">
      <c r="A6" s="67" t="s">
        <v>25</v>
      </c>
      <c r="B6" s="68">
        <v>7600</v>
      </c>
      <c r="C6" s="69">
        <v>794.62</v>
      </c>
      <c r="D6" s="70" t="s">
        <v>269</v>
      </c>
      <c r="E6" s="68">
        <v>5337</v>
      </c>
      <c r="F6" s="69">
        <v>794.89</v>
      </c>
      <c r="G6" s="70" t="s">
        <v>270</v>
      </c>
      <c r="H6" s="68">
        <v>143</v>
      </c>
      <c r="I6" s="69">
        <v>809.58</v>
      </c>
      <c r="J6" s="70" t="s">
        <v>271</v>
      </c>
      <c r="K6" s="68">
        <v>2120</v>
      </c>
      <c r="L6" s="71">
        <v>792.93</v>
      </c>
      <c r="M6" s="70" t="s">
        <v>272</v>
      </c>
    </row>
    <row r="7" spans="1:13" ht="12.75" customHeight="1" x14ac:dyDescent="0.25">
      <c r="A7" s="67" t="s">
        <v>26</v>
      </c>
      <c r="B7" s="68">
        <v>7010</v>
      </c>
      <c r="C7" s="69">
        <v>1261.46</v>
      </c>
      <c r="D7" s="70" t="s">
        <v>273</v>
      </c>
      <c r="E7" s="68">
        <v>3295</v>
      </c>
      <c r="F7" s="69">
        <v>1255.3599999999999</v>
      </c>
      <c r="G7" s="70" t="s">
        <v>274</v>
      </c>
      <c r="H7" s="68">
        <v>267</v>
      </c>
      <c r="I7" s="69">
        <v>1292.95</v>
      </c>
      <c r="J7" s="70" t="s">
        <v>275</v>
      </c>
      <c r="K7" s="68">
        <v>3448</v>
      </c>
      <c r="L7" s="71">
        <v>1264.8499999999999</v>
      </c>
      <c r="M7" s="70" t="s">
        <v>139</v>
      </c>
    </row>
    <row r="8" spans="1:13" ht="12.75" customHeight="1" x14ac:dyDescent="0.25">
      <c r="A8" s="67" t="s">
        <v>27</v>
      </c>
      <c r="B8" s="68">
        <v>11251</v>
      </c>
      <c r="C8" s="69">
        <v>1770.57</v>
      </c>
      <c r="D8" s="70" t="s">
        <v>276</v>
      </c>
      <c r="E8" s="68">
        <v>6342</v>
      </c>
      <c r="F8" s="69">
        <v>1779.09</v>
      </c>
      <c r="G8" s="70" t="s">
        <v>277</v>
      </c>
      <c r="H8" s="68">
        <v>526</v>
      </c>
      <c r="I8" s="69">
        <v>1766.52</v>
      </c>
      <c r="J8" s="70" t="s">
        <v>278</v>
      </c>
      <c r="K8" s="68">
        <v>4383</v>
      </c>
      <c r="L8" s="71">
        <v>1758.74</v>
      </c>
      <c r="M8" s="70" t="s">
        <v>279</v>
      </c>
    </row>
    <row r="9" spans="1:13" ht="12.75" customHeight="1" x14ac:dyDescent="0.25">
      <c r="A9" s="67" t="s">
        <v>28</v>
      </c>
      <c r="B9" s="68">
        <v>50378</v>
      </c>
      <c r="C9" s="69">
        <v>2273.2399999999998</v>
      </c>
      <c r="D9" s="70" t="s">
        <v>280</v>
      </c>
      <c r="E9" s="68">
        <v>31849</v>
      </c>
      <c r="F9" s="69">
        <v>2278.61</v>
      </c>
      <c r="G9" s="70" t="s">
        <v>140</v>
      </c>
      <c r="H9" s="68">
        <v>2817</v>
      </c>
      <c r="I9" s="69">
        <v>2264.7199999999998</v>
      </c>
      <c r="J9" s="70" t="s">
        <v>281</v>
      </c>
      <c r="K9" s="68">
        <v>15712</v>
      </c>
      <c r="L9" s="71">
        <v>2263.89</v>
      </c>
      <c r="M9" s="70" t="s">
        <v>282</v>
      </c>
    </row>
    <row r="10" spans="1:13" ht="12.75" customHeight="1" x14ac:dyDescent="0.25">
      <c r="A10" s="67" t="s">
        <v>29</v>
      </c>
      <c r="B10" s="68">
        <v>27913</v>
      </c>
      <c r="C10" s="69">
        <v>2739.29</v>
      </c>
      <c r="D10" s="70" t="s">
        <v>283</v>
      </c>
      <c r="E10" s="68">
        <v>20295</v>
      </c>
      <c r="F10" s="69">
        <v>2742.24</v>
      </c>
      <c r="G10" s="70" t="s">
        <v>257</v>
      </c>
      <c r="H10" s="68">
        <v>1113</v>
      </c>
      <c r="I10" s="69">
        <v>2758.76</v>
      </c>
      <c r="J10" s="70" t="s">
        <v>284</v>
      </c>
      <c r="K10" s="68">
        <v>6505</v>
      </c>
      <c r="L10" s="71">
        <v>2726.77</v>
      </c>
      <c r="M10" s="70" t="s">
        <v>285</v>
      </c>
    </row>
    <row r="11" spans="1:13" ht="12.75" customHeight="1" x14ac:dyDescent="0.25">
      <c r="A11" s="67" t="s">
        <v>30</v>
      </c>
      <c r="B11" s="68">
        <v>39025</v>
      </c>
      <c r="C11" s="69">
        <v>3187.36</v>
      </c>
      <c r="D11" s="70" t="s">
        <v>286</v>
      </c>
      <c r="E11" s="68">
        <v>33814</v>
      </c>
      <c r="F11" s="69">
        <v>3183.76</v>
      </c>
      <c r="G11" s="70" t="s">
        <v>287</v>
      </c>
      <c r="H11" s="68">
        <v>1764</v>
      </c>
      <c r="I11" s="69">
        <v>3168.07</v>
      </c>
      <c r="J11" s="70" t="s">
        <v>288</v>
      </c>
      <c r="K11" s="68">
        <v>3447</v>
      </c>
      <c r="L11" s="71">
        <v>3232.56</v>
      </c>
      <c r="M11" s="70" t="s">
        <v>289</v>
      </c>
    </row>
    <row r="12" spans="1:13" ht="12.75" customHeight="1" x14ac:dyDescent="0.25">
      <c r="A12" s="67" t="s">
        <v>31</v>
      </c>
      <c r="B12" s="68">
        <v>22974</v>
      </c>
      <c r="C12" s="69">
        <v>3739.16</v>
      </c>
      <c r="D12" s="70" t="s">
        <v>290</v>
      </c>
      <c r="E12" s="68">
        <v>20419</v>
      </c>
      <c r="F12" s="69">
        <v>3739.51</v>
      </c>
      <c r="G12" s="70" t="s">
        <v>291</v>
      </c>
      <c r="H12" s="68">
        <v>810</v>
      </c>
      <c r="I12" s="69">
        <v>3731.04</v>
      </c>
      <c r="J12" s="70" t="s">
        <v>292</v>
      </c>
      <c r="K12" s="68">
        <v>1745</v>
      </c>
      <c r="L12" s="71">
        <v>3738.78</v>
      </c>
      <c r="M12" s="70" t="s">
        <v>293</v>
      </c>
    </row>
    <row r="13" spans="1:13" ht="12.75" customHeight="1" x14ac:dyDescent="0.25">
      <c r="A13" s="67" t="s">
        <v>32</v>
      </c>
      <c r="B13" s="68">
        <v>18003</v>
      </c>
      <c r="C13" s="69">
        <v>4234.87</v>
      </c>
      <c r="D13" s="70" t="s">
        <v>294</v>
      </c>
      <c r="E13" s="68">
        <v>16099</v>
      </c>
      <c r="F13" s="69">
        <v>4234.5600000000004</v>
      </c>
      <c r="G13" s="70" t="s">
        <v>295</v>
      </c>
      <c r="H13" s="68">
        <v>540</v>
      </c>
      <c r="I13" s="69">
        <v>4240.45</v>
      </c>
      <c r="J13" s="70" t="s">
        <v>296</v>
      </c>
      <c r="K13" s="68">
        <v>1364</v>
      </c>
      <c r="L13" s="71">
        <v>4236.3500000000004</v>
      </c>
      <c r="M13" s="70" t="s">
        <v>297</v>
      </c>
    </row>
    <row r="14" spans="1:13" ht="12.75" customHeight="1" x14ac:dyDescent="0.25">
      <c r="A14" s="67" t="s">
        <v>33</v>
      </c>
      <c r="B14" s="68">
        <v>10486</v>
      </c>
      <c r="C14" s="69">
        <v>4726.59</v>
      </c>
      <c r="D14" s="70" t="s">
        <v>298</v>
      </c>
      <c r="E14" s="68">
        <v>9644</v>
      </c>
      <c r="F14" s="69">
        <v>4726.75</v>
      </c>
      <c r="G14" s="70" t="s">
        <v>299</v>
      </c>
      <c r="H14" s="68">
        <v>248</v>
      </c>
      <c r="I14" s="69">
        <v>4715.76</v>
      </c>
      <c r="J14" s="70" t="s">
        <v>300</v>
      </c>
      <c r="K14" s="68">
        <v>594</v>
      </c>
      <c r="L14" s="71">
        <v>4728.45</v>
      </c>
      <c r="M14" s="70" t="s">
        <v>301</v>
      </c>
    </row>
    <row r="15" spans="1:13" ht="12.75" customHeight="1" x14ac:dyDescent="0.25">
      <c r="A15" s="67" t="s">
        <v>34</v>
      </c>
      <c r="B15" s="68">
        <v>10580</v>
      </c>
      <c r="C15" s="69">
        <v>5424.61</v>
      </c>
      <c r="D15" s="70" t="s">
        <v>302</v>
      </c>
      <c r="E15" s="68">
        <v>9788</v>
      </c>
      <c r="F15" s="69">
        <v>5425.31</v>
      </c>
      <c r="G15" s="70" t="s">
        <v>303</v>
      </c>
      <c r="H15" s="68">
        <v>202</v>
      </c>
      <c r="I15" s="69">
        <v>5402.94</v>
      </c>
      <c r="J15" s="70" t="s">
        <v>304</v>
      </c>
      <c r="K15" s="68">
        <v>590</v>
      </c>
      <c r="L15" s="71">
        <v>5420.49</v>
      </c>
      <c r="M15" s="70" t="s">
        <v>305</v>
      </c>
    </row>
    <row r="16" spans="1:13" ht="12.75" customHeight="1" x14ac:dyDescent="0.25">
      <c r="A16" s="67" t="s">
        <v>35</v>
      </c>
      <c r="B16" s="68">
        <v>4986</v>
      </c>
      <c r="C16" s="69">
        <v>6450.29</v>
      </c>
      <c r="D16" s="70" t="s">
        <v>306</v>
      </c>
      <c r="E16" s="68">
        <v>4693</v>
      </c>
      <c r="F16" s="69">
        <v>6455.9</v>
      </c>
      <c r="G16" s="70" t="s">
        <v>307</v>
      </c>
      <c r="H16" s="68">
        <v>96</v>
      </c>
      <c r="I16" s="69">
        <v>6462.65</v>
      </c>
      <c r="J16" s="70" t="s">
        <v>308</v>
      </c>
      <c r="K16" s="68">
        <v>197</v>
      </c>
      <c r="L16" s="71">
        <v>6310.65</v>
      </c>
      <c r="M16" s="70" t="s">
        <v>309</v>
      </c>
    </row>
    <row r="17" spans="1:13" ht="12.75" customHeight="1" x14ac:dyDescent="0.25">
      <c r="A17" s="67" t="s">
        <v>36</v>
      </c>
      <c r="B17" s="68">
        <v>1913</v>
      </c>
      <c r="C17" s="69">
        <v>7388.81</v>
      </c>
      <c r="D17" s="70" t="s">
        <v>310</v>
      </c>
      <c r="E17" s="68">
        <v>1869</v>
      </c>
      <c r="F17" s="69">
        <v>7387.96</v>
      </c>
      <c r="G17" s="70" t="s">
        <v>311</v>
      </c>
      <c r="H17" s="68">
        <v>31</v>
      </c>
      <c r="I17" s="69">
        <v>7455.69</v>
      </c>
      <c r="J17" s="70" t="s">
        <v>312</v>
      </c>
      <c r="K17" s="68">
        <v>13</v>
      </c>
      <c r="L17" s="71">
        <v>7350.73</v>
      </c>
      <c r="M17" s="70" t="s">
        <v>313</v>
      </c>
    </row>
    <row r="18" spans="1:13" ht="12.75" customHeight="1" x14ac:dyDescent="0.25">
      <c r="A18" s="67" t="s">
        <v>37</v>
      </c>
      <c r="B18" s="68">
        <v>1032</v>
      </c>
      <c r="C18" s="69">
        <v>8598.5300000000007</v>
      </c>
      <c r="D18" s="70" t="s">
        <v>314</v>
      </c>
      <c r="E18" s="68">
        <v>1006</v>
      </c>
      <c r="F18" s="69">
        <v>8594.08</v>
      </c>
      <c r="G18" s="70" t="s">
        <v>315</v>
      </c>
      <c r="H18" s="68">
        <v>23</v>
      </c>
      <c r="I18" s="69">
        <v>8761.17</v>
      </c>
      <c r="J18" s="70" t="s">
        <v>115</v>
      </c>
      <c r="K18" s="68">
        <v>3</v>
      </c>
      <c r="L18" s="71">
        <v>8841.9699999999993</v>
      </c>
      <c r="M18" s="70" t="s">
        <v>111</v>
      </c>
    </row>
    <row r="19" spans="1:13" ht="11.25" customHeight="1" x14ac:dyDescent="0.25">
      <c r="A19" s="72" t="s">
        <v>1</v>
      </c>
      <c r="B19" s="73">
        <v>213252</v>
      </c>
      <c r="C19" s="74">
        <v>3162.84</v>
      </c>
      <c r="D19" s="75" t="s">
        <v>316</v>
      </c>
      <c r="E19" s="73">
        <v>164478</v>
      </c>
      <c r="F19" s="74">
        <v>3353.15</v>
      </c>
      <c r="G19" s="75" t="s">
        <v>317</v>
      </c>
      <c r="H19" s="73">
        <v>8582</v>
      </c>
      <c r="I19" s="74">
        <v>2919.54</v>
      </c>
      <c r="J19" s="75" t="s">
        <v>318</v>
      </c>
      <c r="K19" s="73">
        <v>40192</v>
      </c>
      <c r="L19" s="76">
        <v>2435.96</v>
      </c>
      <c r="M19" s="75" t="s">
        <v>319</v>
      </c>
    </row>
    <row r="20" spans="1:13" x14ac:dyDescent="0.25">
      <c r="A20" s="201" t="s">
        <v>388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25" workbookViewId="0">
      <selection activeCell="R17" sqref="R17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2" t="s">
        <v>84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siječanj 2022. (isplata u veljači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81</v>
      </c>
      <c r="F3" s="206"/>
      <c r="G3" s="207"/>
      <c r="H3" s="205" t="s">
        <v>82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2825</v>
      </c>
      <c r="C5" s="69">
        <v>327.52</v>
      </c>
      <c r="D5" s="70" t="s">
        <v>320</v>
      </c>
      <c r="E5" s="68">
        <v>819</v>
      </c>
      <c r="F5" s="69">
        <v>302.67</v>
      </c>
      <c r="G5" s="70" t="s">
        <v>321</v>
      </c>
      <c r="H5" s="68">
        <v>1502</v>
      </c>
      <c r="I5" s="69">
        <v>344.37</v>
      </c>
      <c r="J5" s="70" t="s">
        <v>322</v>
      </c>
      <c r="K5" s="68">
        <v>504</v>
      </c>
      <c r="L5" s="71">
        <v>317.7</v>
      </c>
      <c r="M5" s="70" t="s">
        <v>323</v>
      </c>
    </row>
    <row r="6" spans="1:13" ht="12.75" customHeight="1" x14ac:dyDescent="0.25">
      <c r="A6" s="67" t="s">
        <v>25</v>
      </c>
      <c r="B6" s="68">
        <v>11307</v>
      </c>
      <c r="C6" s="69">
        <v>822.57</v>
      </c>
      <c r="D6" s="70" t="s">
        <v>324</v>
      </c>
      <c r="E6" s="68">
        <v>1933</v>
      </c>
      <c r="F6" s="69">
        <v>849.45</v>
      </c>
      <c r="G6" s="70" t="s">
        <v>325</v>
      </c>
      <c r="H6" s="68">
        <v>3122</v>
      </c>
      <c r="I6" s="69">
        <v>806.52</v>
      </c>
      <c r="J6" s="70" t="s">
        <v>326</v>
      </c>
      <c r="K6" s="68">
        <v>6252</v>
      </c>
      <c r="L6" s="71">
        <v>822.27</v>
      </c>
      <c r="M6" s="70" t="s">
        <v>327</v>
      </c>
    </row>
    <row r="7" spans="1:13" ht="12.75" customHeight="1" x14ac:dyDescent="0.25">
      <c r="A7" s="67" t="s">
        <v>26</v>
      </c>
      <c r="B7" s="68">
        <v>77522</v>
      </c>
      <c r="C7" s="69">
        <v>1246.98</v>
      </c>
      <c r="D7" s="70" t="s">
        <v>328</v>
      </c>
      <c r="E7" s="68">
        <v>40072</v>
      </c>
      <c r="F7" s="69">
        <v>1251.3900000000001</v>
      </c>
      <c r="G7" s="70" t="s">
        <v>329</v>
      </c>
      <c r="H7" s="68">
        <v>10996</v>
      </c>
      <c r="I7" s="69">
        <v>1286.8599999999999</v>
      </c>
      <c r="J7" s="70" t="s">
        <v>330</v>
      </c>
      <c r="K7" s="68">
        <v>26454</v>
      </c>
      <c r="L7" s="71">
        <v>1223.73</v>
      </c>
      <c r="M7" s="70" t="s">
        <v>331</v>
      </c>
    </row>
    <row r="8" spans="1:13" ht="12.75" customHeight="1" x14ac:dyDescent="0.25">
      <c r="A8" s="67" t="s">
        <v>27</v>
      </c>
      <c r="B8" s="68">
        <v>116964</v>
      </c>
      <c r="C8" s="69">
        <v>1762.56</v>
      </c>
      <c r="D8" s="70" t="s">
        <v>332</v>
      </c>
      <c r="E8" s="68">
        <v>69323</v>
      </c>
      <c r="F8" s="69">
        <v>1768.11</v>
      </c>
      <c r="G8" s="70" t="s">
        <v>333</v>
      </c>
      <c r="H8" s="68">
        <v>23424</v>
      </c>
      <c r="I8" s="69">
        <v>1766.99</v>
      </c>
      <c r="J8" s="70" t="s">
        <v>334</v>
      </c>
      <c r="K8" s="68">
        <v>24217</v>
      </c>
      <c r="L8" s="71">
        <v>1742.38</v>
      </c>
      <c r="M8" s="70" t="s">
        <v>335</v>
      </c>
    </row>
    <row r="9" spans="1:13" ht="12.75" customHeight="1" x14ac:dyDescent="0.25">
      <c r="A9" s="67" t="s">
        <v>28</v>
      </c>
      <c r="B9" s="68">
        <v>136396</v>
      </c>
      <c r="C9" s="69">
        <v>2237.77</v>
      </c>
      <c r="D9" s="70" t="s">
        <v>336</v>
      </c>
      <c r="E9" s="68">
        <v>84367</v>
      </c>
      <c r="F9" s="69">
        <v>2240</v>
      </c>
      <c r="G9" s="70" t="s">
        <v>337</v>
      </c>
      <c r="H9" s="68">
        <v>22818</v>
      </c>
      <c r="I9" s="69">
        <v>2232.3000000000002</v>
      </c>
      <c r="J9" s="70" t="s">
        <v>338</v>
      </c>
      <c r="K9" s="68">
        <v>29211</v>
      </c>
      <c r="L9" s="71">
        <v>2235.59</v>
      </c>
      <c r="M9" s="70" t="s">
        <v>339</v>
      </c>
    </row>
    <row r="10" spans="1:13" ht="12.75" customHeight="1" x14ac:dyDescent="0.25">
      <c r="A10" s="67" t="s">
        <v>29</v>
      </c>
      <c r="B10" s="68">
        <v>106862</v>
      </c>
      <c r="C10" s="69">
        <v>2732.96</v>
      </c>
      <c r="D10" s="70" t="s">
        <v>340</v>
      </c>
      <c r="E10" s="68">
        <v>74484</v>
      </c>
      <c r="F10" s="69">
        <v>2736.78</v>
      </c>
      <c r="G10" s="70" t="s">
        <v>341</v>
      </c>
      <c r="H10" s="68">
        <v>11763</v>
      </c>
      <c r="I10" s="69">
        <v>2715.54</v>
      </c>
      <c r="J10" s="70" t="s">
        <v>342</v>
      </c>
      <c r="K10" s="68">
        <v>20615</v>
      </c>
      <c r="L10" s="71">
        <v>2729.07</v>
      </c>
      <c r="M10" s="70" t="s">
        <v>343</v>
      </c>
    </row>
    <row r="11" spans="1:13" ht="12.75" customHeight="1" x14ac:dyDescent="0.25">
      <c r="A11" s="67" t="s">
        <v>30</v>
      </c>
      <c r="B11" s="68">
        <v>93176</v>
      </c>
      <c r="C11" s="69">
        <v>3215.95</v>
      </c>
      <c r="D11" s="70" t="s">
        <v>344</v>
      </c>
      <c r="E11" s="68">
        <v>70714</v>
      </c>
      <c r="F11" s="69">
        <v>3218.5</v>
      </c>
      <c r="G11" s="70" t="s">
        <v>345</v>
      </c>
      <c r="H11" s="68">
        <v>8754</v>
      </c>
      <c r="I11" s="69">
        <v>3179.23</v>
      </c>
      <c r="J11" s="70" t="s">
        <v>346</v>
      </c>
      <c r="K11" s="68">
        <v>13708</v>
      </c>
      <c r="L11" s="71">
        <v>3226.25</v>
      </c>
      <c r="M11" s="70" t="s">
        <v>141</v>
      </c>
    </row>
    <row r="12" spans="1:13" ht="12.75" customHeight="1" x14ac:dyDescent="0.25">
      <c r="A12" s="67" t="s">
        <v>31</v>
      </c>
      <c r="B12" s="68">
        <v>58157</v>
      </c>
      <c r="C12" s="69">
        <v>3737.67</v>
      </c>
      <c r="D12" s="70" t="s">
        <v>347</v>
      </c>
      <c r="E12" s="68">
        <v>47874</v>
      </c>
      <c r="F12" s="69">
        <v>3739.93</v>
      </c>
      <c r="G12" s="70" t="s">
        <v>348</v>
      </c>
      <c r="H12" s="68">
        <v>2644</v>
      </c>
      <c r="I12" s="69">
        <v>3718.19</v>
      </c>
      <c r="J12" s="70" t="s">
        <v>349</v>
      </c>
      <c r="K12" s="68">
        <v>7639</v>
      </c>
      <c r="L12" s="71">
        <v>3730.3</v>
      </c>
      <c r="M12" s="70" t="s">
        <v>142</v>
      </c>
    </row>
    <row r="13" spans="1:13" ht="12.75" customHeight="1" x14ac:dyDescent="0.25">
      <c r="A13" s="67" t="s">
        <v>32</v>
      </c>
      <c r="B13" s="68">
        <v>46195</v>
      </c>
      <c r="C13" s="69">
        <v>4237.9799999999996</v>
      </c>
      <c r="D13" s="70" t="s">
        <v>350</v>
      </c>
      <c r="E13" s="68">
        <v>40009</v>
      </c>
      <c r="F13" s="69">
        <v>4239.93</v>
      </c>
      <c r="G13" s="70" t="s">
        <v>351</v>
      </c>
      <c r="H13" s="68">
        <v>1085</v>
      </c>
      <c r="I13" s="69">
        <v>4209.1899999999996</v>
      </c>
      <c r="J13" s="70" t="s">
        <v>352</v>
      </c>
      <c r="K13" s="68">
        <v>5101</v>
      </c>
      <c r="L13" s="71">
        <v>4228.84</v>
      </c>
      <c r="M13" s="70" t="s">
        <v>353</v>
      </c>
    </row>
    <row r="14" spans="1:13" ht="12.75" customHeight="1" x14ac:dyDescent="0.25">
      <c r="A14" s="67" t="s">
        <v>33</v>
      </c>
      <c r="B14" s="68">
        <v>32073</v>
      </c>
      <c r="C14" s="69">
        <v>4732.87</v>
      </c>
      <c r="D14" s="70" t="s">
        <v>354</v>
      </c>
      <c r="E14" s="68">
        <v>28865</v>
      </c>
      <c r="F14" s="69">
        <v>4733.05</v>
      </c>
      <c r="G14" s="70" t="s">
        <v>143</v>
      </c>
      <c r="H14" s="68">
        <v>420</v>
      </c>
      <c r="I14" s="69">
        <v>4726.29</v>
      </c>
      <c r="J14" s="70" t="s">
        <v>355</v>
      </c>
      <c r="K14" s="68">
        <v>2788</v>
      </c>
      <c r="L14" s="71">
        <v>4732</v>
      </c>
      <c r="M14" s="70" t="s">
        <v>347</v>
      </c>
    </row>
    <row r="15" spans="1:13" ht="12.75" customHeight="1" x14ac:dyDescent="0.25">
      <c r="A15" s="67" t="s">
        <v>34</v>
      </c>
      <c r="B15" s="68">
        <v>33347</v>
      </c>
      <c r="C15" s="69">
        <v>5425.57</v>
      </c>
      <c r="D15" s="70" t="s">
        <v>144</v>
      </c>
      <c r="E15" s="68">
        <v>29902</v>
      </c>
      <c r="F15" s="69">
        <v>5424.43</v>
      </c>
      <c r="G15" s="70" t="s">
        <v>356</v>
      </c>
      <c r="H15" s="68">
        <v>421</v>
      </c>
      <c r="I15" s="69">
        <v>5437.78</v>
      </c>
      <c r="J15" s="70" t="s">
        <v>357</v>
      </c>
      <c r="K15" s="68">
        <v>3024</v>
      </c>
      <c r="L15" s="71">
        <v>5435.12</v>
      </c>
      <c r="M15" s="70" t="s">
        <v>358</v>
      </c>
    </row>
    <row r="16" spans="1:13" ht="12.75" customHeight="1" x14ac:dyDescent="0.25">
      <c r="A16" s="67" t="s">
        <v>35</v>
      </c>
      <c r="B16" s="68">
        <v>15688</v>
      </c>
      <c r="C16" s="69">
        <v>6452.28</v>
      </c>
      <c r="D16" s="70" t="s">
        <v>359</v>
      </c>
      <c r="E16" s="68">
        <v>14118</v>
      </c>
      <c r="F16" s="69">
        <v>6456.99</v>
      </c>
      <c r="G16" s="70" t="s">
        <v>360</v>
      </c>
      <c r="H16" s="68">
        <v>165</v>
      </c>
      <c r="I16" s="69">
        <v>6439.98</v>
      </c>
      <c r="J16" s="70" t="s">
        <v>361</v>
      </c>
      <c r="K16" s="68">
        <v>1405</v>
      </c>
      <c r="L16" s="71">
        <v>6406.34</v>
      </c>
      <c r="M16" s="70" t="s">
        <v>145</v>
      </c>
    </row>
    <row r="17" spans="1:13" ht="12.75" customHeight="1" x14ac:dyDescent="0.25">
      <c r="A17" s="67" t="s">
        <v>36</v>
      </c>
      <c r="B17" s="68">
        <v>6080</v>
      </c>
      <c r="C17" s="69">
        <v>7443.07</v>
      </c>
      <c r="D17" s="70" t="s">
        <v>362</v>
      </c>
      <c r="E17" s="68">
        <v>5640</v>
      </c>
      <c r="F17" s="69">
        <v>7445.49</v>
      </c>
      <c r="G17" s="70" t="s">
        <v>363</v>
      </c>
      <c r="H17" s="68">
        <v>57</v>
      </c>
      <c r="I17" s="69">
        <v>7348.22</v>
      </c>
      <c r="J17" s="70" t="s">
        <v>364</v>
      </c>
      <c r="K17" s="68">
        <v>383</v>
      </c>
      <c r="L17" s="71">
        <v>7421.65</v>
      </c>
      <c r="M17" s="70" t="s">
        <v>365</v>
      </c>
    </row>
    <row r="18" spans="1:13" ht="12.75" customHeight="1" x14ac:dyDescent="0.25">
      <c r="A18" s="67" t="s">
        <v>37</v>
      </c>
      <c r="B18" s="68">
        <v>8121</v>
      </c>
      <c r="C18" s="69">
        <v>9534.74</v>
      </c>
      <c r="D18" s="70" t="s">
        <v>366</v>
      </c>
      <c r="E18" s="68">
        <v>7897</v>
      </c>
      <c r="F18" s="69">
        <v>9541.7099999999991</v>
      </c>
      <c r="G18" s="70" t="s">
        <v>367</v>
      </c>
      <c r="H18" s="68">
        <v>24</v>
      </c>
      <c r="I18" s="69">
        <v>9359.67</v>
      </c>
      <c r="J18" s="70" t="s">
        <v>125</v>
      </c>
      <c r="K18" s="68">
        <v>200</v>
      </c>
      <c r="L18" s="71">
        <v>9280.57</v>
      </c>
      <c r="M18" s="70" t="s">
        <v>368</v>
      </c>
    </row>
    <row r="19" spans="1:13" ht="11.25" customHeight="1" x14ac:dyDescent="0.25">
      <c r="A19" s="72" t="s">
        <v>1</v>
      </c>
      <c r="B19" s="73">
        <v>744713</v>
      </c>
      <c r="C19" s="74">
        <v>2926.97</v>
      </c>
      <c r="D19" s="75" t="s">
        <v>369</v>
      </c>
      <c r="E19" s="73">
        <v>516017</v>
      </c>
      <c r="F19" s="74">
        <v>3199.57</v>
      </c>
      <c r="G19" s="75" t="s">
        <v>370</v>
      </c>
      <c r="H19" s="73">
        <v>87195</v>
      </c>
      <c r="I19" s="74">
        <v>2175.17</v>
      </c>
      <c r="J19" s="75" t="s">
        <v>371</v>
      </c>
      <c r="K19" s="73">
        <v>141501</v>
      </c>
      <c r="L19" s="76">
        <v>2396.12</v>
      </c>
      <c r="M19" s="75" t="s">
        <v>372</v>
      </c>
    </row>
    <row r="20" spans="1:13" x14ac:dyDescent="0.25">
      <c r="A20" s="201" t="s">
        <v>388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L51" sqref="L5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9" t="s">
        <v>40</v>
      </c>
      <c r="B1" s="209"/>
      <c r="C1" s="209"/>
      <c r="D1" s="209"/>
      <c r="E1" s="209"/>
    </row>
    <row r="2" spans="1:9" ht="6" customHeight="1" x14ac:dyDescent="0.2"/>
    <row r="3" spans="1:9" ht="12" customHeight="1" x14ac:dyDescent="0.2">
      <c r="B3" s="66"/>
      <c r="C3" s="212" t="s">
        <v>160</v>
      </c>
      <c r="D3" s="212"/>
      <c r="E3" s="212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4"/>
      <c r="B7" s="96" t="s">
        <v>45</v>
      </c>
      <c r="C7" s="142">
        <v>7701</v>
      </c>
      <c r="D7" s="143">
        <v>4600.7</v>
      </c>
      <c r="E7" s="116" t="s">
        <v>373</v>
      </c>
      <c r="F7" s="94">
        <v>32</v>
      </c>
    </row>
    <row r="8" spans="1:9" ht="49.5" customHeight="1" x14ac:dyDescent="0.2">
      <c r="A8" s="214"/>
      <c r="B8" s="97" t="s">
        <v>46</v>
      </c>
      <c r="C8" s="142">
        <v>9044</v>
      </c>
      <c r="D8" s="143">
        <v>4500.1499999999996</v>
      </c>
      <c r="E8" s="116" t="s">
        <v>374</v>
      </c>
      <c r="F8" s="94">
        <v>34</v>
      </c>
    </row>
    <row r="9" spans="1:9" ht="16.5" customHeight="1" x14ac:dyDescent="0.2">
      <c r="A9" s="214"/>
      <c r="B9" s="98" t="s">
        <v>47</v>
      </c>
      <c r="C9" s="144">
        <v>627</v>
      </c>
      <c r="D9" s="145">
        <v>4354.76</v>
      </c>
      <c r="E9" s="115" t="s">
        <v>375</v>
      </c>
      <c r="F9" s="94">
        <v>31</v>
      </c>
    </row>
    <row r="10" spans="1:9" ht="21.75" customHeight="1" x14ac:dyDescent="0.2">
      <c r="A10" s="156" t="s">
        <v>48</v>
      </c>
      <c r="B10" s="98" t="s">
        <v>101</v>
      </c>
      <c r="C10" s="144">
        <v>213</v>
      </c>
      <c r="D10" s="145">
        <v>5258.67</v>
      </c>
      <c r="E10" s="115" t="s">
        <v>98</v>
      </c>
      <c r="F10" s="94"/>
    </row>
    <row r="11" spans="1:9" ht="14.25" customHeight="1" x14ac:dyDescent="0.2">
      <c r="A11" s="102" t="s">
        <v>49</v>
      </c>
      <c r="B11" s="103" t="s">
        <v>87</v>
      </c>
      <c r="C11" s="146">
        <v>15869</v>
      </c>
      <c r="D11" s="147">
        <v>4090.19</v>
      </c>
      <c r="E11" s="114" t="s">
        <v>146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2618</v>
      </c>
      <c r="D12" s="149">
        <v>2635.27</v>
      </c>
      <c r="E12" s="114" t="s">
        <v>376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2369</v>
      </c>
      <c r="D13" s="149">
        <v>4123.3500000000004</v>
      </c>
      <c r="E13" s="114" t="s">
        <v>377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70820</v>
      </c>
      <c r="D14" s="147">
        <v>6153.99</v>
      </c>
      <c r="E14" s="114" t="s">
        <v>378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52038</v>
      </c>
      <c r="D15" s="147">
        <v>2968.33</v>
      </c>
      <c r="E15" s="114" t="s">
        <v>379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4336</v>
      </c>
      <c r="D16" s="149">
        <v>3415.12</v>
      </c>
      <c r="E16" s="115" t="s">
        <v>98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157</v>
      </c>
      <c r="D17" s="153">
        <v>3438.49</v>
      </c>
      <c r="E17" s="114" t="s">
        <v>147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6580</v>
      </c>
      <c r="D18" s="153">
        <v>3054</v>
      </c>
      <c r="E18" s="119" t="s">
        <v>380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686</v>
      </c>
      <c r="D19" s="149">
        <v>10533.46</v>
      </c>
      <c r="E19" s="114" t="s">
        <v>381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77</v>
      </c>
      <c r="D20" s="149">
        <v>3582.03</v>
      </c>
      <c r="E20" s="114" t="s">
        <v>112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24</v>
      </c>
      <c r="D21" s="149">
        <v>3881.17</v>
      </c>
      <c r="E21" s="115" t="s">
        <v>98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131</v>
      </c>
      <c r="D22" s="149">
        <v>9478.8700000000008</v>
      </c>
      <c r="E22" s="114" t="s">
        <v>382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4098.13</v>
      </c>
      <c r="E23" s="114" t="s">
        <v>383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851</v>
      </c>
      <c r="D24" s="149">
        <v>3340.37</v>
      </c>
      <c r="E24" s="114" t="s">
        <v>384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94</v>
      </c>
      <c r="C25" s="150">
        <v>198</v>
      </c>
      <c r="D25" s="147">
        <v>2190.63</v>
      </c>
      <c r="E25" s="114" t="s">
        <v>385</v>
      </c>
      <c r="F25" s="94">
        <v>30</v>
      </c>
    </row>
    <row r="26" spans="1:8" ht="15.75" customHeight="1" x14ac:dyDescent="0.2">
      <c r="A26" s="156" t="s">
        <v>100</v>
      </c>
      <c r="B26" s="103" t="s">
        <v>77</v>
      </c>
      <c r="C26" s="150">
        <v>6790</v>
      </c>
      <c r="D26" s="147">
        <v>3489.77</v>
      </c>
      <c r="E26" s="115" t="s">
        <v>386</v>
      </c>
      <c r="F26" s="94">
        <v>7</v>
      </c>
    </row>
    <row r="27" spans="1:8" ht="18.75" customHeight="1" x14ac:dyDescent="0.2">
      <c r="A27" s="210" t="s">
        <v>1</v>
      </c>
      <c r="B27" s="211"/>
      <c r="C27" s="105">
        <v>181377</v>
      </c>
      <c r="D27" s="106" t="s">
        <v>7</v>
      </c>
      <c r="E27" s="106" t="s">
        <v>7</v>
      </c>
    </row>
    <row r="28" spans="1:8" x14ac:dyDescent="0.2">
      <c r="A28" s="164" t="s">
        <v>387</v>
      </c>
      <c r="B28" s="164"/>
      <c r="C28" s="164"/>
      <c r="D28" s="164"/>
      <c r="E28" s="164"/>
      <c r="F28" s="165"/>
      <c r="G28" s="165"/>
      <c r="H28" s="165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2022-02-18T12:50:50Z</cp:lastPrinted>
  <dcterms:created xsi:type="dcterms:W3CDTF">2018-09-19T07:11:38Z</dcterms:created>
  <dcterms:modified xsi:type="dcterms:W3CDTF">2022-02-18T12:51:26Z</dcterms:modified>
</cp:coreProperties>
</file>