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<sst xmlns="http://schemas.openxmlformats.org/spreadsheetml/2006/main" count="516" uniqueCount="393">
  <si>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</si>
  <si>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</si>
  <si>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</si>
  <si>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</si>
  <si>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</si>
  <si>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</si>
  <si>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</si>
  <si>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</si>
  <si>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</si>
  <si>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</si>
  <si>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</si>
  <si>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</si>
  <si>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</si>
  <si>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</si>
  <si>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</si>
  <si>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</si>
  <si>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</si>
  <si>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</si>
  <si>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</si>
  <si>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</si>
  <si>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</si>
  <si>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</si>
  <si>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</si>
  <si>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</si>
  <si>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</si>
  <si>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</si>
  <si>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</si>
  <si>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</si>
  <si>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</si>
  <si>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</si>
  <si>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</si>
  <si>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</si>
  <si>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</si>
  <si>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</si>
  <si>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</si>
  <si>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</si>
  <si>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</si>
  <si>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</si>
  <si>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</si>
  <si>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</si>
  <si>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</si>
  <si>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</si>
  <si>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</si>
  <si>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</si>
  <si>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</si>
  <si>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</si>
  <si>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</si>
  <si>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</si>
  <si>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</si>
  <si>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</si>
  <si>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</si>
  <si>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</si>
  <si>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</si>
  <si>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</si>
  <si>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</si>
  <si>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</si>
  <si>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</si>
  <si>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</si>
  <si>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</si>
  <si>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</si>
  <si>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</si>
  <si>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</si>
  <si>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</si>
  <si>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</si>
  <si>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</si>
  <si>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</si>
  <si>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</si>
  <si>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</si>
  <si>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</si>
  <si>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</si>
  <si>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</si>
  <si>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</si>
  <si>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</si>
  <si>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</si>
  <si>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</si>
  <si>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</si>
  <si>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</si>
  <si>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</si>
  <si>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</si>
  <si>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</si>
  <si>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</si>
  <si>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</si>
  <si>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</si>
  <si>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</si>
  <si>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</si>
  <si>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</si>
  <si>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</si>
  <si>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</si>
  <si>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</si>
  <si>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</si>
  <si>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</si>
  <si>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</si>
  <si>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</si>
  <si>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</si>
  <si>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</si>
  <si>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</si>
  <si>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</si>
  <si>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</si>
  <si>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</si>
  <si>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</si>
  <si>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</si>
  <si>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</si>
  <si>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74 00 </t>
  </si>
  <si>
    <t xml:space="preserve"> 74 11 </t>
  </si>
  <si>
    <t xml:space="preserve"> 72 06 </t>
  </si>
  <si>
    <t>Odnos broja korisnika mirovina i osiguranika</t>
  </si>
  <si>
    <t xml:space="preserve"> 72 02 </t>
  </si>
  <si>
    <t xml:space="preserve"> 72 09 </t>
  </si>
  <si>
    <t xml:space="preserve"> 71 06 </t>
  </si>
  <si>
    <t>49 00 26</t>
  </si>
  <si>
    <t>28 09 04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</si>
  <si>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</si>
  <si>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71 10 </t>
  </si>
  <si>
    <t>20 06 26</t>
  </si>
  <si>
    <t>31 07 29</t>
  </si>
  <si>
    <t>28 11 29</t>
  </si>
  <si>
    <t>11 01 16</t>
  </si>
  <si>
    <t>24 05 09</t>
  </si>
  <si>
    <t>29 02 15</t>
  </si>
  <si>
    <t xml:space="preserve"> 65 10 </t>
  </si>
  <si>
    <t>34 06 07</t>
  </si>
  <si>
    <t>38 10 15</t>
  </si>
  <si>
    <t>30 11 08</t>
  </si>
  <si>
    <t xml:space="preserve"> 38 04 27  </t>
  </si>
  <si>
    <t xml:space="preserve"> 60 00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</si>
  <si>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</si>
  <si>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</si>
  <si>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>42 06 08</t>
  </si>
  <si>
    <t xml:space="preserve"> 62 05 </t>
  </si>
  <si>
    <t>35 10 04</t>
  </si>
  <si>
    <t xml:space="preserve"> 65 09 </t>
  </si>
  <si>
    <t xml:space="preserve"> 68 00 </t>
  </si>
  <si>
    <t xml:space="preserve"> 38 07 19 </t>
  </si>
  <si>
    <t xml:space="preserve"> 61 10 </t>
  </si>
  <si>
    <t xml:space="preserve"> 63 08 </t>
  </si>
  <si>
    <t xml:space="preserve"> 55 02 </t>
  </si>
  <si>
    <t xml:space="preserve"> 63 03 </t>
  </si>
  <si>
    <t xml:space="preserve"> 64 03 </t>
  </si>
  <si>
    <t xml:space="preserve"> 63 02 </t>
  </si>
  <si>
    <t xml:space="preserve"> 59 06 </t>
  </si>
  <si>
    <t xml:space="preserve"> 62 10 </t>
  </si>
  <si>
    <t xml:space="preserve">   22 02  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</si>
  <si>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</si>
  <si>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</si>
  <si>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25 08 10</t>
  </si>
  <si>
    <t>24 05 01</t>
  </si>
  <si>
    <t>33 04 04</t>
  </si>
  <si>
    <t>34 07 24</t>
  </si>
  <si>
    <t>25 10 18</t>
  </si>
  <si>
    <t>27 04 04</t>
  </si>
  <si>
    <t>36 05 12</t>
  </si>
  <si>
    <t>28 05 23</t>
  </si>
  <si>
    <t>38 05 24</t>
  </si>
  <si>
    <t>15 03 23</t>
  </si>
  <si>
    <t>17 05 20</t>
  </si>
  <si>
    <t>24 05 27</t>
  </si>
  <si>
    <t>24 08 22</t>
  </si>
  <si>
    <t>31 07 09</t>
  </si>
  <si>
    <t>24 09 02</t>
  </si>
  <si>
    <t>34 02 18</t>
  </si>
  <si>
    <t>26 06 26</t>
  </si>
  <si>
    <t>39 00 06</t>
  </si>
  <si>
    <t>37 11 06</t>
  </si>
  <si>
    <t>40 00 16</t>
  </si>
  <si>
    <t xml:space="preserve"> 31 02 01  </t>
  </si>
  <si>
    <t xml:space="preserve"> 29 08 07  </t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</si>
  <si>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</si>
  <si>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</si>
  <si>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</si>
  <si>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</si>
  <si>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>PREGLED OSNOVNIH PODATAKA O STANJU U SUSTAVU MIROVINSKOG OSIGURANJA za veljaču 2022. (isplata u ožujku 2022.)</t>
  </si>
  <si>
    <t>31 08 09</t>
  </si>
  <si>
    <t>24 09 12</t>
  </si>
  <si>
    <t>31 06 19</t>
  </si>
  <si>
    <t>36 00 08</t>
  </si>
  <si>
    <t>35 07 09</t>
  </si>
  <si>
    <t>32 08 05</t>
  </si>
  <si>
    <t>21 10 17</t>
  </si>
  <si>
    <t>28 06 09</t>
  </si>
  <si>
    <t>30 11 12</t>
  </si>
  <si>
    <t xml:space="preserve"> 42 09 07 </t>
  </si>
  <si>
    <t xml:space="preserve"> 42 03 22 </t>
  </si>
  <si>
    <t>27 04 24</t>
  </si>
  <si>
    <t>37 05 29</t>
  </si>
  <si>
    <t xml:space="preserve"> 68 06 </t>
  </si>
  <si>
    <t xml:space="preserve"> 63 05 </t>
  </si>
  <si>
    <t xml:space="preserve"> 72 08 </t>
  </si>
  <si>
    <t xml:space="preserve"> 74 07 </t>
  </si>
  <si>
    <t>42 06 04</t>
  </si>
  <si>
    <t>24 06 03</t>
  </si>
  <si>
    <t>31 05 29</t>
  </si>
  <si>
    <t>35 07 10</t>
  </si>
  <si>
    <t>32 07 03</t>
  </si>
  <si>
    <t>21 11 15</t>
  </si>
  <si>
    <t>28 05 02</t>
  </si>
  <si>
    <t>30 08 28</t>
  </si>
  <si>
    <t xml:space="preserve"> 42 09 20 </t>
  </si>
  <si>
    <t xml:space="preserve"> 62 04 </t>
  </si>
  <si>
    <t xml:space="preserve"> 42 04 02 </t>
  </si>
  <si>
    <t>27 01 15</t>
  </si>
  <si>
    <t>37 07 19</t>
  </si>
  <si>
    <t xml:space="preserve"> 29 02 05 </t>
  </si>
  <si>
    <t xml:space="preserve"> 41 11 06 </t>
  </si>
  <si>
    <t xml:space="preserve"> 30 08 02 </t>
  </si>
  <si>
    <t xml:space="preserve"> 37 02 11 </t>
  </si>
  <si>
    <t xml:space="preserve"> 32 04 07 </t>
  </si>
  <si>
    <t xml:space="preserve"> 24 05 23 </t>
  </si>
  <si>
    <t xml:space="preserve"> 30 06 00 </t>
  </si>
  <si>
    <t xml:space="preserve"> 31 03 16 </t>
  </si>
  <si>
    <t xml:space="preserve"> 64 07 </t>
  </si>
  <si>
    <t xml:space="preserve"> 59 09 </t>
  </si>
  <si>
    <t xml:space="preserve"> 65 00 </t>
  </si>
  <si>
    <t xml:space="preserve"> 30 00 13 </t>
  </si>
  <si>
    <t xml:space="preserve"> 41 09 26 </t>
  </si>
  <si>
    <t xml:space="preserve"> 31 09 22 </t>
  </si>
  <si>
    <t xml:space="preserve"> 37 00 04 </t>
  </si>
  <si>
    <t xml:space="preserve"> 33 05 24 </t>
  </si>
  <si>
    <t xml:space="preserve"> 24 05 17 </t>
  </si>
  <si>
    <t xml:space="preserve"> 30 08 03 </t>
  </si>
  <si>
    <t xml:space="preserve"> 31 10 13 </t>
  </si>
  <si>
    <t xml:space="preserve"> 64 04 </t>
  </si>
  <si>
    <t xml:space="preserve"> 54 07 </t>
  </si>
  <si>
    <t xml:space="preserve"> 62 07 </t>
  </si>
  <si>
    <t xml:space="preserve">   19 02   </t>
  </si>
  <si>
    <t xml:space="preserve">   18 08  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</si>
  <si>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</si>
  <si>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28.02.2022.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</si>
  <si>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veljaču 2022. (isplata u ožujku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</si>
  <si>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veljaču 2022. (isplata u ožujku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</si>
  <si>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veljaču 2022. (isplata u ožujku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</si>
  <si>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veljaču 2022. (isplata u ožujku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</si>
  <si>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veljače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</si>
  <si>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siječanj 2022. (izvor: DZS)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</si>
  <si>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</si>
  <si>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za veljaču 2022. (isplata u ožujku 2022.)</t>
  </si>
  <si>
    <t>14 11 04</t>
  </si>
  <si>
    <t>16 03 20</t>
  </si>
  <si>
    <t>13 02 19</t>
  </si>
  <si>
    <t>17 04 18</t>
  </si>
  <si>
    <t>15 02 03</t>
  </si>
  <si>
    <t>16 02 23</t>
  </si>
  <si>
    <t>12 11 19</t>
  </si>
  <si>
    <t>15 01 29</t>
  </si>
  <si>
    <t>17 01 15</t>
  </si>
  <si>
    <t>17 06 10</t>
  </si>
  <si>
    <t>14 05 17</t>
  </si>
  <si>
    <t>17 06 23</t>
  </si>
  <si>
    <t>24 02 16</t>
  </si>
  <si>
    <t>20 00 06</t>
  </si>
  <si>
    <t>27 01 12</t>
  </si>
  <si>
    <t>28 06 23</t>
  </si>
  <si>
    <t>29 06 27</t>
  </si>
  <si>
    <t>23 05 22</t>
  </si>
  <si>
    <t>28 10 10</t>
  </si>
  <si>
    <t>33 02 06</t>
  </si>
  <si>
    <t>34 00 27</t>
  </si>
  <si>
    <t>26 00 02</t>
  </si>
  <si>
    <t>33 05 19</t>
  </si>
  <si>
    <t>35 02 12</t>
  </si>
  <si>
    <t>35 08 18</t>
  </si>
  <si>
    <t>36 04 21</t>
  </si>
  <si>
    <t>36 09 10</t>
  </si>
  <si>
    <t>28 04 18</t>
  </si>
  <si>
    <t>36 04 29</t>
  </si>
  <si>
    <t>37 08 15</t>
  </si>
  <si>
    <t>38 00 07</t>
  </si>
  <si>
    <t>29 05 13</t>
  </si>
  <si>
    <t>36 08 23</t>
  </si>
  <si>
    <t>38 08 28</t>
  </si>
  <si>
    <t>39 00 08</t>
  </si>
  <si>
    <t>29 07 16</t>
  </si>
  <si>
    <t>37 01 27</t>
  </si>
  <si>
    <t>38 09 26</t>
  </si>
  <si>
    <t>39 00 24</t>
  </si>
  <si>
    <t>29 02 14</t>
  </si>
  <si>
    <t>37 07 13</t>
  </si>
  <si>
    <t>38 07 25</t>
  </si>
  <si>
    <t>38 09 19</t>
  </si>
  <si>
    <t>28 07 08</t>
  </si>
  <si>
    <t>38 06 21</t>
  </si>
  <si>
    <t>38 10 08</t>
  </si>
  <si>
    <t>29 05 19</t>
  </si>
  <si>
    <t>41 03 19</t>
  </si>
  <si>
    <t>40 07 12</t>
  </si>
  <si>
    <t>40 07 24</t>
  </si>
  <si>
    <t>41 11 07</t>
  </si>
  <si>
    <t>13 08 10</t>
  </si>
  <si>
    <t>02 09 12</t>
  </si>
  <si>
    <t>14 11 25</t>
  </si>
  <si>
    <t>16 03 13</t>
  </si>
  <si>
    <t>10 02 16</t>
  </si>
  <si>
    <t>12 00 02</t>
  </si>
  <si>
    <t>16 08 17</t>
  </si>
  <si>
    <t>18 02 15</t>
  </si>
  <si>
    <t>10 06 14</t>
  </si>
  <si>
    <t>15 09 10</t>
  </si>
  <si>
    <t>21 03 23</t>
  </si>
  <si>
    <t>21 04 12</t>
  </si>
  <si>
    <t>13 09 03</t>
  </si>
  <si>
    <t>22 01 19</t>
  </si>
  <si>
    <t>23 07 20</t>
  </si>
  <si>
    <t>24 02 05</t>
  </si>
  <si>
    <t>13 01 04</t>
  </si>
  <si>
    <t>29 01 14</t>
  </si>
  <si>
    <t>29 03 01</t>
  </si>
  <si>
    <t>21 06 16</t>
  </si>
  <si>
    <t>29 11 26</t>
  </si>
  <si>
    <t>33 02 24</t>
  </si>
  <si>
    <t>20 08 28</t>
  </si>
  <si>
    <t>32 07 17</t>
  </si>
  <si>
    <t>33 01 15</t>
  </si>
  <si>
    <t>33 04 19</t>
  </si>
  <si>
    <t>24 02 20</t>
  </si>
  <si>
    <t>34 05 03</t>
  </si>
  <si>
    <t>25 10 25</t>
  </si>
  <si>
    <t>34 00 24</t>
  </si>
  <si>
    <t>34 09 04</t>
  </si>
  <si>
    <t>34 11 08</t>
  </si>
  <si>
    <t>26 06 27</t>
  </si>
  <si>
    <t>34 10 00</t>
  </si>
  <si>
    <t>34 07 16</t>
  </si>
  <si>
    <t>34 08 17</t>
  </si>
  <si>
    <t>34 08 21</t>
  </si>
  <si>
    <t>35 01 20</t>
  </si>
  <si>
    <t>35 02 22</t>
  </si>
  <si>
    <t>35 10 28</t>
  </si>
  <si>
    <t>28 08 26</t>
  </si>
  <si>
    <t>30 00 23</t>
  </si>
  <si>
    <t>18 00 15</t>
  </si>
  <si>
    <t>25 03 26</t>
  </si>
  <si>
    <t>14 11 20</t>
  </si>
  <si>
    <t>16 01 24</t>
  </si>
  <si>
    <t>13 02 22</t>
  </si>
  <si>
    <t>18 03 11</t>
  </si>
  <si>
    <t>16 00 20</t>
  </si>
  <si>
    <t>13 00 29</t>
  </si>
  <si>
    <t>16 02 22</t>
  </si>
  <si>
    <t>17 01 29</t>
  </si>
  <si>
    <t>14 06 21</t>
  </si>
  <si>
    <t>17 09 18</t>
  </si>
  <si>
    <t>20 01 27</t>
  </si>
  <si>
    <t>28 00 04</t>
  </si>
  <si>
    <t>30 04 14</t>
  </si>
  <si>
    <t>31 02 17</t>
  </si>
  <si>
    <t>34 02 21</t>
  </si>
  <si>
    <t>35 04 21</t>
  </si>
  <si>
    <t>26 04 19</t>
  </si>
  <si>
    <t>34 06 06</t>
  </si>
  <si>
    <t>35 03 09</t>
  </si>
  <si>
    <t>36 01 18</t>
  </si>
  <si>
    <t>36 05 15</t>
  </si>
  <si>
    <t>37 07 24</t>
  </si>
  <si>
    <t>38 02 07</t>
  </si>
  <si>
    <t>29 04 09</t>
  </si>
  <si>
    <t>37 01 03</t>
  </si>
  <si>
    <t>39 05 11</t>
  </si>
  <si>
    <t>30 08 05</t>
  </si>
  <si>
    <t>37 04 28</t>
  </si>
  <si>
    <t>40 00 05</t>
  </si>
  <si>
    <t>40 04 14</t>
  </si>
  <si>
    <t>31 01 22</t>
  </si>
  <si>
    <t>37 07 29</t>
  </si>
  <si>
    <t>40 01 16</t>
  </si>
  <si>
    <t>40 05 25</t>
  </si>
  <si>
    <t>30 08 16</t>
  </si>
  <si>
    <t>39 11 03</t>
  </si>
  <si>
    <t>40 01 22</t>
  </si>
  <si>
    <t>29 04 01</t>
  </si>
  <si>
    <t>38 10 09</t>
  </si>
  <si>
    <t>40 00 13</t>
  </si>
  <si>
    <t>30 00 04</t>
  </si>
  <si>
    <t>41 04 25</t>
  </si>
  <si>
    <t>41 02 15</t>
  </si>
  <si>
    <t>41 02 23</t>
  </si>
  <si>
    <t>41 09 28</t>
  </si>
  <si>
    <t>31 03 20</t>
  </si>
  <si>
    <t>33 04 18</t>
  </si>
  <si>
    <t>22 03 19</t>
  </si>
  <si>
    <t>29 03 12</t>
  </si>
  <si>
    <t xml:space="preserve"> 31 11 19  </t>
  </si>
  <si>
    <t xml:space="preserve"> 35 05 11  </t>
  </si>
  <si>
    <t xml:space="preserve"> 33 03 28  </t>
  </si>
  <si>
    <t xml:space="preserve"> 33 02 08  </t>
  </si>
  <si>
    <t>18 07 29</t>
  </si>
  <si>
    <t>29 06 26</t>
  </si>
  <si>
    <t xml:space="preserve"> 29 06 28  </t>
  </si>
  <si>
    <t xml:space="preserve"> 32 10 12  </t>
  </si>
  <si>
    <t xml:space="preserve"> 29 00 28  </t>
  </si>
  <si>
    <t xml:space="preserve"> 41 11 28  </t>
  </si>
  <si>
    <t xml:space="preserve"> 27 09 20  </t>
  </si>
  <si>
    <t xml:space="preserve"> 28 10 19  </t>
  </si>
  <si>
    <t>06 09 11</t>
  </si>
  <si>
    <t>1:1,28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</si>
</sst>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6241</c:v>
                </c:pt>
                <c:pt idx="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9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1:1,28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28.02.2022.</c:v>
                </c:pt>
                <c:pt idx="1">
                  <c:v>Broj korisnika mirovine za veljaču 2022. (isplata u ožujku 2022.)</c:v>
                </c:pt>
                <c:pt idx="2">
                  <c:v>Registrirana nezaposlenost krajem veljače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1572876</c:v>
                </c:pt>
                <c:pt idx="1">
                  <c:v>1232780</c:v>
                </c:pt>
                <c:pt idx="2">
                  <c:v>130453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28.02.2022.</c:v>
                </c:pt>
                <c:pt idx="1">
                  <c:v>Broj korisnika mirovine za veljaču 2022. (isplata u ožujku 2022.)</c:v>
                </c:pt>
                <c:pt idx="2">
                  <c:v>Registrirana nezaposlenost krajem veljače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2980.62</c:v>
                </c:pt>
                <c:pt idx="1">
                  <c:v>2860.9332753326512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2980.62</c:v>
                </c:pt>
                <c:pt idx="1">
                  <c:v>2860.9332753326512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40.398753049606938</c:v>
                </c:pt>
                <c:pt idx="1">
                  <c:v>38.776542089084451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2907</c:v>
                </c:pt>
                <c:pt idx="1">
                  <c:v>18790</c:v>
                </c:pt>
                <c:pt idx="2">
                  <c:v>84496</c:v>
                </c:pt>
                <c:pt idx="3">
                  <c:v>128043</c:v>
                </c:pt>
                <c:pt idx="4">
                  <c:v>186488</c:v>
                </c:pt>
                <c:pt idx="5">
                  <c:v>134881</c:v>
                </c:pt>
                <c:pt idx="6">
                  <c:v>132309</c:v>
                </c:pt>
                <c:pt idx="7">
                  <c:v>81184</c:v>
                </c:pt>
                <c:pt idx="8">
                  <c:v>64179</c:v>
                </c:pt>
                <c:pt idx="9">
                  <c:v>42559</c:v>
                </c:pt>
                <c:pt idx="10">
                  <c:v>43928</c:v>
                </c:pt>
                <c:pt idx="11">
                  <c:v>20670</c:v>
                </c:pt>
                <c:pt idx="12">
                  <c:v>8009</c:v>
                </c:pt>
                <c:pt idx="13">
                  <c:v>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100</c:v>
                </c:pt>
                <c:pt idx="1">
                  <c:v>7463</c:v>
                </c:pt>
                <c:pt idx="2">
                  <c:v>6918</c:v>
                </c:pt>
                <c:pt idx="3">
                  <c:v>11127</c:v>
                </c:pt>
                <c:pt idx="4">
                  <c:v>49795</c:v>
                </c:pt>
                <c:pt idx="5">
                  <c:v>27600</c:v>
                </c:pt>
                <c:pt idx="6">
                  <c:v>38639</c:v>
                </c:pt>
                <c:pt idx="7">
                  <c:v>22740</c:v>
                </c:pt>
                <c:pt idx="8">
                  <c:v>17790</c:v>
                </c:pt>
                <c:pt idx="9">
                  <c:v>10373</c:v>
                </c:pt>
                <c:pt idx="10">
                  <c:v>10474</c:v>
                </c:pt>
                <c:pt idx="11">
                  <c:v>4925</c:v>
                </c:pt>
                <c:pt idx="12">
                  <c:v>1902</c:v>
                </c:pt>
                <c:pt idx="13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2807</c:v>
                </c:pt>
                <c:pt idx="1">
                  <c:v>11327</c:v>
                </c:pt>
                <c:pt idx="2">
                  <c:v>77578</c:v>
                </c:pt>
                <c:pt idx="3">
                  <c:v>116916</c:v>
                </c:pt>
                <c:pt idx="4">
                  <c:v>136693</c:v>
                </c:pt>
                <c:pt idx="5">
                  <c:v>107281</c:v>
                </c:pt>
                <c:pt idx="6">
                  <c:v>93670</c:v>
                </c:pt>
                <c:pt idx="7">
                  <c:v>58444</c:v>
                </c:pt>
                <c:pt idx="8">
                  <c:v>46389</c:v>
                </c:pt>
                <c:pt idx="9">
                  <c:v>32186</c:v>
                </c:pt>
                <c:pt idx="10">
                  <c:v>33454</c:v>
                </c:pt>
                <c:pt idx="11">
                  <c:v>15745</c:v>
                </c:pt>
                <c:pt idx="12">
                  <c:v>6107</c:v>
                </c:pt>
                <c:pt idx="13">
                  <c:v>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7658</c:v>
                </c:pt>
                <c:pt idx="1">
                  <c:v>9081</c:v>
                </c:pt>
                <c:pt idx="2">
                  <c:v>627</c:v>
                </c:pt>
                <c:pt idx="3">
                  <c:v>233</c:v>
                </c:pt>
                <c:pt idx="4" formatCode="0">
                  <c:v>15867</c:v>
                </c:pt>
                <c:pt idx="5">
                  <c:v>2547</c:v>
                </c:pt>
                <c:pt idx="6">
                  <c:v>2352</c:v>
                </c:pt>
                <c:pt idx="7">
                  <c:v>70849</c:v>
                </c:pt>
                <c:pt idx="8">
                  <c:v>52295</c:v>
                </c:pt>
                <c:pt idx="9">
                  <c:v>4287</c:v>
                </c:pt>
                <c:pt idx="10">
                  <c:v>157</c:v>
                </c:pt>
                <c:pt idx="11">
                  <c:v>6444</c:v>
                </c:pt>
                <c:pt idx="12">
                  <c:v>682</c:v>
                </c:pt>
                <c:pt idx="13">
                  <c:v>74</c:v>
                </c:pt>
                <c:pt idx="14">
                  <c:v>24</c:v>
                </c:pt>
                <c:pt idx="15">
                  <c:v>130</c:v>
                </c:pt>
                <c:pt idx="16">
                  <c:v>248</c:v>
                </c:pt>
                <c:pt idx="17">
                  <c:v>848</c:v>
                </c:pt>
                <c:pt idx="18">
                  <c:v>203</c:v>
                </c:pt>
                <c:pt idx="19">
                  <c:v>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4604.01</c:v>
                </c:pt>
                <c:pt idx="1">
                  <c:v>4499.13</c:v>
                </c:pt>
                <c:pt idx="2">
                  <c:v>4366.93</c:v>
                </c:pt>
                <c:pt idx="3">
                  <c:v>5201.8599999999997</c:v>
                </c:pt>
                <c:pt idx="4">
                  <c:v>4090.23</c:v>
                </c:pt>
                <c:pt idx="5">
                  <c:v>2628.56</c:v>
                </c:pt>
                <c:pt idx="6">
                  <c:v>4129.3999999999996</c:v>
                </c:pt>
                <c:pt idx="7">
                  <c:v>6148.38</c:v>
                </c:pt>
                <c:pt idx="8">
                  <c:v>2968.82</c:v>
                </c:pt>
                <c:pt idx="9">
                  <c:v>3413.43</c:v>
                </c:pt>
                <c:pt idx="10">
                  <c:v>3438.49</c:v>
                </c:pt>
                <c:pt idx="11">
                  <c:v>3050.28</c:v>
                </c:pt>
                <c:pt idx="12">
                  <c:v>10520.08</c:v>
                </c:pt>
                <c:pt idx="13">
                  <c:v>3570.26</c:v>
                </c:pt>
                <c:pt idx="14">
                  <c:v>3881.17</c:v>
                </c:pt>
                <c:pt idx="15">
                  <c:v>9452.24</c:v>
                </c:pt>
                <c:pt idx="16">
                  <c:v>4098.13</c:v>
                </c:pt>
                <c:pt idx="17">
                  <c:v>3337.47</c:v>
                </c:pt>
                <c:pt idx="18">
                  <c:v>2187.83</c:v>
                </c:pt>
                <c:pt idx="19">
                  <c:v>3489.85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activeCell="R49" sqref="R49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1" t="s">
        <v>170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3" s="1" customFormat="1" ht="14.45" customHeight="1" x14ac:dyDescent="0.2">
      <c r="A2" s="182" t="s">
        <v>8</v>
      </c>
      <c r="B2" s="176" t="s">
        <v>9</v>
      </c>
      <c r="C2" s="177" t="s">
        <v>94</v>
      </c>
      <c r="D2" s="176" t="s">
        <v>89</v>
      </c>
      <c r="E2" s="169" t="s">
        <v>90</v>
      </c>
      <c r="F2" s="179" t="s">
        <v>0</v>
      </c>
      <c r="G2" s="179"/>
      <c r="H2" s="179"/>
      <c r="I2" s="179"/>
      <c r="J2" s="179"/>
      <c r="K2" s="179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78" t="s">
        <v>88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494803</v>
      </c>
      <c r="C5" s="29">
        <v>2851.34</v>
      </c>
      <c r="D5" s="30" t="s">
        <v>171</v>
      </c>
      <c r="E5" s="30" t="s">
        <v>103</v>
      </c>
      <c r="F5" s="128">
        <v>402870</v>
      </c>
      <c r="G5" s="31">
        <v>3314.59</v>
      </c>
      <c r="H5" s="32" t="s">
        <v>114</v>
      </c>
      <c r="I5" s="33" t="s">
        <v>103</v>
      </c>
      <c r="J5" s="34">
        <f t="shared" ref="J5:J14" si="0">G5/$C$50*100</f>
        <v>44.925318514502578</v>
      </c>
      <c r="K5" s="34">
        <f>F5/$F$14*100</f>
        <v>42.070274808586362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43619</v>
      </c>
      <c r="C6" s="36">
        <v>3760.86</v>
      </c>
      <c r="D6" s="37" t="s">
        <v>127</v>
      </c>
      <c r="E6" s="37" t="s">
        <v>119</v>
      </c>
      <c r="F6" s="129">
        <v>38359</v>
      </c>
      <c r="G6" s="38">
        <v>3955.44</v>
      </c>
      <c r="H6" s="39" t="s">
        <v>188</v>
      </c>
      <c r="I6" s="40" t="s">
        <v>130</v>
      </c>
      <c r="J6" s="41">
        <f t="shared" si="0"/>
        <v>53.611276768772022</v>
      </c>
      <c r="K6" s="41">
        <f>F6/$F$14*100</f>
        <v>4.0056933288221117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111</v>
      </c>
      <c r="B7" s="121">
        <v>79330</v>
      </c>
      <c r="C7" s="36">
        <v>2514.52</v>
      </c>
      <c r="D7" s="37" t="s">
        <v>172</v>
      </c>
      <c r="E7" s="37" t="s">
        <v>98</v>
      </c>
      <c r="F7" s="129">
        <v>68632</v>
      </c>
      <c r="G7" s="38">
        <v>2829.28</v>
      </c>
      <c r="H7" s="39" t="s">
        <v>189</v>
      </c>
      <c r="I7" s="40" t="s">
        <v>102</v>
      </c>
      <c r="J7" s="41">
        <f t="shared" si="0"/>
        <v>38.347519653022502</v>
      </c>
      <c r="K7" s="41">
        <f t="shared" ref="K7:K13" si="1">F7/$F$14*100</f>
        <v>7.166994565648718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617752</v>
      </c>
      <c r="C8" s="43">
        <v>2872.31</v>
      </c>
      <c r="D8" s="44" t="s">
        <v>173</v>
      </c>
      <c r="E8" s="44" t="s">
        <v>98</v>
      </c>
      <c r="F8" s="130">
        <v>509861</v>
      </c>
      <c r="G8" s="45">
        <v>3297.48</v>
      </c>
      <c r="H8" s="46" t="s">
        <v>190</v>
      </c>
      <c r="I8" s="47" t="s">
        <v>101</v>
      </c>
      <c r="J8" s="80">
        <f t="shared" si="0"/>
        <v>44.693412849010571</v>
      </c>
      <c r="K8" s="80">
        <f t="shared" si="1"/>
        <v>53.242962703057181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206809</v>
      </c>
      <c r="C9" s="36">
        <v>2752.42</v>
      </c>
      <c r="D9" s="37" t="s">
        <v>174</v>
      </c>
      <c r="E9" s="37" t="s">
        <v>184</v>
      </c>
      <c r="F9" s="129">
        <v>170666</v>
      </c>
      <c r="G9" s="38">
        <v>3059.05</v>
      </c>
      <c r="H9" s="39" t="s">
        <v>129</v>
      </c>
      <c r="I9" s="40" t="s">
        <v>131</v>
      </c>
      <c r="J9" s="41">
        <f t="shared" si="0"/>
        <v>41.461778259690973</v>
      </c>
      <c r="K9" s="41">
        <f t="shared" si="1"/>
        <v>17.822040659473775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364</v>
      </c>
      <c r="C10" s="36">
        <v>3028.25</v>
      </c>
      <c r="D10" s="37" t="s">
        <v>175</v>
      </c>
      <c r="E10" s="37" t="s">
        <v>185</v>
      </c>
      <c r="F10" s="129">
        <v>356</v>
      </c>
      <c r="G10" s="38">
        <v>3039.68</v>
      </c>
      <c r="H10" s="39" t="s">
        <v>191</v>
      </c>
      <c r="I10" s="40" t="s">
        <v>185</v>
      </c>
      <c r="J10" s="41">
        <f t="shared" si="0"/>
        <v>41.199240986717264</v>
      </c>
      <c r="K10" s="41">
        <f t="shared" si="1"/>
        <v>3.7175808156121683E-2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824925</v>
      </c>
      <c r="C11" s="43">
        <v>2842.32</v>
      </c>
      <c r="D11" s="44" t="s">
        <v>176</v>
      </c>
      <c r="E11" s="44" t="s">
        <v>107</v>
      </c>
      <c r="F11" s="130">
        <v>680883</v>
      </c>
      <c r="G11" s="45">
        <v>3237.58</v>
      </c>
      <c r="H11" s="46" t="s">
        <v>192</v>
      </c>
      <c r="I11" s="47" t="s">
        <v>104</v>
      </c>
      <c r="J11" s="80">
        <f t="shared" si="0"/>
        <v>43.881539712659254</v>
      </c>
      <c r="K11" s="80">
        <f t="shared" si="1"/>
        <v>71.10217917068708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100919</v>
      </c>
      <c r="C12" s="36">
        <v>2145.2199999999998</v>
      </c>
      <c r="D12" s="37" t="s">
        <v>177</v>
      </c>
      <c r="E12" s="37" t="s">
        <v>128</v>
      </c>
      <c r="F12" s="129">
        <v>95347</v>
      </c>
      <c r="G12" s="38">
        <v>2241.11</v>
      </c>
      <c r="H12" s="39" t="s">
        <v>193</v>
      </c>
      <c r="I12" s="40" t="s">
        <v>197</v>
      </c>
      <c r="J12" s="41">
        <f t="shared" si="0"/>
        <v>30.375576036866359</v>
      </c>
      <c r="K12" s="41">
        <f t="shared" si="1"/>
        <v>9.9567465737689176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213437</v>
      </c>
      <c r="C13" s="36">
        <v>2139.41</v>
      </c>
      <c r="D13" s="37" t="s">
        <v>178</v>
      </c>
      <c r="E13" s="37" t="s">
        <v>186</v>
      </c>
      <c r="F13" s="129">
        <v>181382</v>
      </c>
      <c r="G13" s="38">
        <v>2404.7399999999998</v>
      </c>
      <c r="H13" s="39" t="s">
        <v>194</v>
      </c>
      <c r="I13" s="40" t="s">
        <v>104</v>
      </c>
      <c r="J13" s="41">
        <f t="shared" si="0"/>
        <v>32.593385741393327</v>
      </c>
      <c r="K13" s="41">
        <f t="shared" si="1"/>
        <v>18.941074255543999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1139281</v>
      </c>
      <c r="C14" s="51">
        <v>2648.89</v>
      </c>
      <c r="D14" s="52" t="s">
        <v>179</v>
      </c>
      <c r="E14" s="52" t="s">
        <v>112</v>
      </c>
      <c r="F14" s="123">
        <v>957612</v>
      </c>
      <c r="G14" s="51">
        <v>2980.62</v>
      </c>
      <c r="H14" s="52" t="s">
        <v>195</v>
      </c>
      <c r="I14" s="52" t="s">
        <v>108</v>
      </c>
      <c r="J14" s="53">
        <f t="shared" si="0"/>
        <v>40.398753049606938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106706</v>
      </c>
      <c r="C15" s="20">
        <v>4075.55</v>
      </c>
      <c r="D15" s="21" t="s">
        <v>180</v>
      </c>
      <c r="E15" s="22" t="s">
        <v>187</v>
      </c>
      <c r="F15" s="124">
        <v>84271</v>
      </c>
      <c r="G15" s="20">
        <v>4896.45</v>
      </c>
      <c r="H15" s="21" t="s">
        <v>196</v>
      </c>
      <c r="I15" s="22" t="s">
        <v>102</v>
      </c>
      <c r="J15" s="23">
        <f>G15/C50*100</f>
        <v>66.365546218487395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211428</v>
      </c>
      <c r="C16" s="24">
        <v>3701.41</v>
      </c>
      <c r="D16" s="25" t="s">
        <v>181</v>
      </c>
      <c r="E16" s="26" t="s">
        <v>104</v>
      </c>
      <c r="F16" s="125">
        <v>170591</v>
      </c>
      <c r="G16" s="24">
        <v>4308.18</v>
      </c>
      <c r="H16" s="25" t="s">
        <v>198</v>
      </c>
      <c r="I16" s="26" t="s">
        <v>106</v>
      </c>
      <c r="J16" s="27">
        <f>G16/C50*100</f>
        <v>58.392247221469241</v>
      </c>
      <c r="K16" s="27">
        <f>F16/F14*100</f>
        <v>17.81420867741841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275758</v>
      </c>
      <c r="C17" s="4">
        <v>1790.94</v>
      </c>
      <c r="D17" s="5" t="s">
        <v>182</v>
      </c>
      <c r="E17" s="6" t="s">
        <v>97</v>
      </c>
      <c r="F17" s="126">
        <v>236337</v>
      </c>
      <c r="G17" s="4">
        <v>1960.2252071829637</v>
      </c>
      <c r="H17" s="5" t="s">
        <v>199</v>
      </c>
      <c r="I17" s="6" t="s">
        <v>97</v>
      </c>
      <c r="J17" s="10">
        <f>G17/C50*100</f>
        <v>26.568517310693462</v>
      </c>
      <c r="K17" s="10">
        <f>F17/F14*100</f>
        <v>24.679828573576774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1744</v>
      </c>
      <c r="C18" s="7">
        <v>7495.37</v>
      </c>
      <c r="D18" s="9" t="s">
        <v>183</v>
      </c>
      <c r="E18" s="8" t="s">
        <v>97</v>
      </c>
      <c r="F18" s="127">
        <v>1600</v>
      </c>
      <c r="G18" s="7">
        <v>7856.33</v>
      </c>
      <c r="H18" s="9" t="s">
        <v>200</v>
      </c>
      <c r="I18" s="8" t="s">
        <v>97</v>
      </c>
      <c r="J18" s="11">
        <f>G18/C50*100</f>
        <v>106.48319327731093</v>
      </c>
      <c r="K18" s="11">
        <f>F18/F14*100</f>
        <v>0.16708228384773791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0" t="s">
        <v>168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5"/>
    </row>
    <row r="20" spans="1:25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73" t="s">
        <v>125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2117</v>
      </c>
      <c r="C23" s="29">
        <v>2060.79</v>
      </c>
      <c r="D23" s="30" t="s">
        <v>201</v>
      </c>
      <c r="E23" s="30" t="s">
        <v>209</v>
      </c>
      <c r="F23" s="128">
        <v>1311</v>
      </c>
      <c r="G23" s="31">
        <v>2884.71</v>
      </c>
      <c r="H23" s="32" t="s">
        <v>212</v>
      </c>
      <c r="I23" s="33" t="s">
        <v>220</v>
      </c>
      <c r="J23" s="34">
        <f t="shared" ref="J23:J31" si="2">G23/$C$50*100</f>
        <v>39.098807264841426</v>
      </c>
      <c r="K23" s="34">
        <f>F23/$F$31*100</f>
        <v>26.837256908904809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1044</v>
      </c>
      <c r="C24" s="36">
        <v>3291.36</v>
      </c>
      <c r="D24" s="37" t="s">
        <v>202</v>
      </c>
      <c r="E24" s="37" t="s">
        <v>133</v>
      </c>
      <c r="F24" s="129">
        <v>981</v>
      </c>
      <c r="G24" s="38">
        <v>3359.51</v>
      </c>
      <c r="H24" s="39" t="s">
        <v>213</v>
      </c>
      <c r="I24" s="40" t="s">
        <v>133</v>
      </c>
      <c r="J24" s="41">
        <f t="shared" si="2"/>
        <v>45.534155597722965</v>
      </c>
      <c r="K24" s="41">
        <f>F24/$F$31*100</f>
        <v>20.081883316274311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3161</v>
      </c>
      <c r="C25" s="43">
        <v>2467.2199999999998</v>
      </c>
      <c r="D25" s="44" t="s">
        <v>203</v>
      </c>
      <c r="E25" s="44" t="s">
        <v>134</v>
      </c>
      <c r="F25" s="130">
        <v>2292</v>
      </c>
      <c r="G25" s="45">
        <v>3087.93</v>
      </c>
      <c r="H25" s="46" t="s">
        <v>214</v>
      </c>
      <c r="I25" s="47" t="s">
        <v>136</v>
      </c>
      <c r="J25" s="80">
        <f t="shared" si="2"/>
        <v>41.85321225264299</v>
      </c>
      <c r="K25" s="80">
        <f t="shared" ref="K25:K30" si="3">F25/$F$31*100</f>
        <v>46.91914022517912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833</v>
      </c>
      <c r="C26" s="36">
        <v>2723.85</v>
      </c>
      <c r="D26" s="37" t="s">
        <v>204</v>
      </c>
      <c r="E26" s="37" t="s">
        <v>210</v>
      </c>
      <c r="F26" s="129">
        <v>731</v>
      </c>
      <c r="G26" s="38">
        <v>2933.62</v>
      </c>
      <c r="H26" s="39" t="s">
        <v>215</v>
      </c>
      <c r="I26" s="40" t="s">
        <v>139</v>
      </c>
      <c r="J26" s="41">
        <f t="shared" si="2"/>
        <v>39.761724044456493</v>
      </c>
      <c r="K26" s="41">
        <f t="shared" si="3"/>
        <v>14.964176049129991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1</v>
      </c>
      <c r="C27" s="36">
        <v>3532.28</v>
      </c>
      <c r="D27" s="37" t="s">
        <v>132</v>
      </c>
      <c r="E27" s="37" t="s">
        <v>124</v>
      </c>
      <c r="F27" s="129">
        <v>1</v>
      </c>
      <c r="G27" s="38">
        <v>3532.28</v>
      </c>
      <c r="H27" s="39" t="s">
        <v>132</v>
      </c>
      <c r="I27" s="40" t="s">
        <v>124</v>
      </c>
      <c r="J27" s="41">
        <f t="shared" si="2"/>
        <v>47.875847113038766</v>
      </c>
      <c r="K27" s="41">
        <f t="shared" si="3"/>
        <v>2.0470829068577275E-2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3995</v>
      </c>
      <c r="C28" s="43">
        <v>2520.9899999999998</v>
      </c>
      <c r="D28" s="44" t="s">
        <v>205</v>
      </c>
      <c r="E28" s="44" t="s">
        <v>140</v>
      </c>
      <c r="F28" s="130">
        <v>3024</v>
      </c>
      <c r="G28" s="45">
        <v>3050.77</v>
      </c>
      <c r="H28" s="46" t="s">
        <v>216</v>
      </c>
      <c r="I28" s="47" t="s">
        <v>197</v>
      </c>
      <c r="J28" s="80">
        <f t="shared" si="2"/>
        <v>41.349552724315529</v>
      </c>
      <c r="K28" s="80">
        <f t="shared" si="3"/>
        <v>61.903787103377681</v>
      </c>
      <c r="L28" s="107"/>
      <c r="M28" s="136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</row>
    <row r="29" spans="1:25" s="1" customFormat="1" ht="12" customHeight="1" x14ac:dyDescent="0.2">
      <c r="A29" s="48" t="s">
        <v>16</v>
      </c>
      <c r="B29" s="121">
        <v>270</v>
      </c>
      <c r="C29" s="36">
        <v>2053.48</v>
      </c>
      <c r="D29" s="37" t="s">
        <v>206</v>
      </c>
      <c r="E29" s="37" t="s">
        <v>135</v>
      </c>
      <c r="F29" s="129">
        <v>236</v>
      </c>
      <c r="G29" s="38">
        <v>2263.62</v>
      </c>
      <c r="H29" s="39" t="s">
        <v>217</v>
      </c>
      <c r="I29" s="40" t="s">
        <v>221</v>
      </c>
      <c r="J29" s="41">
        <f t="shared" si="2"/>
        <v>30.680672268907561</v>
      </c>
      <c r="K29" s="41">
        <f t="shared" si="3"/>
        <v>4.8311156601842375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1976</v>
      </c>
      <c r="C30" s="36">
        <v>2251.5</v>
      </c>
      <c r="D30" s="37" t="s">
        <v>207</v>
      </c>
      <c r="E30" s="37" t="s">
        <v>211</v>
      </c>
      <c r="F30" s="129">
        <v>1625</v>
      </c>
      <c r="G30" s="38">
        <v>2594.41</v>
      </c>
      <c r="H30" s="39" t="s">
        <v>218</v>
      </c>
      <c r="I30" s="40" t="s">
        <v>137</v>
      </c>
      <c r="J30" s="41">
        <f t="shared" si="2"/>
        <v>35.164136622390892</v>
      </c>
      <c r="K30" s="41">
        <f t="shared" si="3"/>
        <v>33.265097236438073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6241</v>
      </c>
      <c r="C31" s="51">
        <v>2415.4396170485497</v>
      </c>
      <c r="D31" s="52" t="s">
        <v>208</v>
      </c>
      <c r="E31" s="52" t="s">
        <v>138</v>
      </c>
      <c r="F31" s="123">
        <v>4885</v>
      </c>
      <c r="G31" s="51">
        <v>2860.9332753326512</v>
      </c>
      <c r="H31" s="52" t="s">
        <v>219</v>
      </c>
      <c r="I31" s="52" t="s">
        <v>222</v>
      </c>
      <c r="J31" s="53">
        <f t="shared" si="2"/>
        <v>38.776542089084451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71" t="s">
        <v>169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74" t="s">
        <v>39</v>
      </c>
      <c r="B34" s="176" t="s">
        <v>9</v>
      </c>
      <c r="C34" s="177" t="s">
        <v>94</v>
      </c>
      <c r="D34" s="166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75"/>
      <c r="B35" s="176"/>
      <c r="C35" s="177"/>
      <c r="D35" s="166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94" t="s">
        <v>126</v>
      </c>
      <c r="B36" s="194"/>
      <c r="C36" s="194"/>
      <c r="D36" s="194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5575</v>
      </c>
      <c r="C37" s="57">
        <v>2741.87</v>
      </c>
      <c r="D37" s="58" t="s">
        <v>141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598</v>
      </c>
      <c r="C38" s="60">
        <v>2375.5</v>
      </c>
      <c r="D38" s="61" t="s">
        <v>223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2087</v>
      </c>
      <c r="C39" s="60">
        <v>2292.6</v>
      </c>
      <c r="D39" s="61" t="s">
        <v>224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8260</v>
      </c>
      <c r="C40" s="63">
        <v>2601.8317736077479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95" t="s">
        <v>225</v>
      </c>
      <c r="B41" s="195"/>
      <c r="C41" s="195"/>
      <c r="D41" s="195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88" t="s">
        <v>226</v>
      </c>
      <c r="B43" s="189"/>
      <c r="C43" s="197">
        <v>1572876</v>
      </c>
      <c r="D43" s="197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88" t="s">
        <v>227</v>
      </c>
      <c r="B44" s="189"/>
      <c r="C44" s="197">
        <v>1232780</v>
      </c>
      <c r="D44" s="197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88" t="s">
        <v>105</v>
      </c>
      <c r="B45" s="189"/>
      <c r="C45" s="196" t="s">
        <v>392</v>
      </c>
      <c r="D45" s="196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228</v>
      </c>
      <c r="B46" s="162"/>
      <c r="C46" s="192">
        <v>140005</v>
      </c>
      <c r="D46" s="193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98" t="s">
        <v>229</v>
      </c>
      <c r="B47" s="199"/>
      <c r="C47" s="192">
        <v>271977</v>
      </c>
      <c r="D47" s="193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230</v>
      </c>
      <c r="B48" s="160"/>
      <c r="C48" s="192">
        <v>5809</v>
      </c>
      <c r="D48" s="193"/>
      <c r="L48" s="134"/>
      <c r="M48" s="138"/>
      <c r="N48" s="163"/>
      <c r="O48" s="138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231</v>
      </c>
      <c r="B49" s="158"/>
      <c r="C49" s="192">
        <v>130453</v>
      </c>
      <c r="D49" s="193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90" t="s">
        <v>232</v>
      </c>
      <c r="B50" s="191"/>
      <c r="C50" s="214">
        <v>7378</v>
      </c>
      <c r="D50" s="214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88" t="s">
        <v>233</v>
      </c>
      <c r="B51" s="189"/>
      <c r="C51" s="185">
        <v>73.13</v>
      </c>
      <c r="D51" s="185"/>
      <c r="L51" s="134"/>
      <c r="M51" s="138"/>
      <c r="N51" s="138"/>
      <c r="O51" s="138"/>
      <c r="P51" s="138"/>
      <c r="Q51" s="134">
        <f>C43/C44</f>
        <v>1.2758772854848393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88" t="s">
        <v>142</v>
      </c>
      <c r="B52" s="189"/>
      <c r="C52" s="185">
        <v>43.75</v>
      </c>
      <c r="D52" s="185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6" t="s">
        <v>143</v>
      </c>
      <c r="B53" s="187"/>
      <c r="C53" s="185">
        <v>45.79</v>
      </c>
      <c r="D53" s="185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P25" sqref="P25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1" t="s">
        <v>78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7" t="s">
        <v>234</v>
      </c>
      <c r="J2" s="207"/>
      <c r="K2" s="207"/>
      <c r="L2" s="207"/>
      <c r="M2" s="207"/>
    </row>
    <row r="3" spans="1:16" ht="30.75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6" ht="21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2907</v>
      </c>
      <c r="C5" s="69">
        <v>328.78</v>
      </c>
      <c r="D5" s="70" t="s">
        <v>235</v>
      </c>
      <c r="E5" s="68">
        <v>852</v>
      </c>
      <c r="F5" s="69">
        <v>301.91000000000003</v>
      </c>
      <c r="G5" s="70" t="s">
        <v>236</v>
      </c>
      <c r="H5" s="68">
        <v>1484</v>
      </c>
      <c r="I5" s="69">
        <v>343.74</v>
      </c>
      <c r="J5" s="70" t="s">
        <v>237</v>
      </c>
      <c r="K5" s="68">
        <v>571</v>
      </c>
      <c r="L5" s="71">
        <v>330</v>
      </c>
      <c r="M5" s="70" t="s">
        <v>238</v>
      </c>
    </row>
    <row r="6" spans="1:16" ht="12.75" customHeight="1" x14ac:dyDescent="0.25">
      <c r="A6" s="67" t="s">
        <v>25</v>
      </c>
      <c r="B6" s="68">
        <v>18790</v>
      </c>
      <c r="C6" s="69">
        <v>811.78</v>
      </c>
      <c r="D6" s="70" t="s">
        <v>239</v>
      </c>
      <c r="E6" s="68">
        <v>7193</v>
      </c>
      <c r="F6" s="69">
        <v>810.04</v>
      </c>
      <c r="G6" s="70" t="s">
        <v>240</v>
      </c>
      <c r="H6" s="68">
        <v>3259</v>
      </c>
      <c r="I6" s="69">
        <v>806.63</v>
      </c>
      <c r="J6" s="70" t="s">
        <v>241</v>
      </c>
      <c r="K6" s="68">
        <v>8338</v>
      </c>
      <c r="L6" s="71">
        <v>815.29</v>
      </c>
      <c r="M6" s="70" t="s">
        <v>242</v>
      </c>
    </row>
    <row r="7" spans="1:16" ht="12.75" customHeight="1" x14ac:dyDescent="0.25">
      <c r="A7" s="67" t="s">
        <v>26</v>
      </c>
      <c r="B7" s="68">
        <v>84496</v>
      </c>
      <c r="C7" s="69">
        <v>1248.19</v>
      </c>
      <c r="D7" s="70" t="s">
        <v>243</v>
      </c>
      <c r="E7" s="68">
        <v>43325</v>
      </c>
      <c r="F7" s="69">
        <v>1251.8900000000001</v>
      </c>
      <c r="G7" s="70" t="s">
        <v>244</v>
      </c>
      <c r="H7" s="68">
        <v>11239</v>
      </c>
      <c r="I7" s="69">
        <v>1286.99</v>
      </c>
      <c r="J7" s="70" t="s">
        <v>245</v>
      </c>
      <c r="K7" s="68">
        <v>29932</v>
      </c>
      <c r="L7" s="71">
        <v>1228.27</v>
      </c>
      <c r="M7" s="70" t="s">
        <v>246</v>
      </c>
    </row>
    <row r="8" spans="1:16" ht="12.75" customHeight="1" x14ac:dyDescent="0.25">
      <c r="A8" s="67" t="s">
        <v>27</v>
      </c>
      <c r="B8" s="68">
        <v>128043</v>
      </c>
      <c r="C8" s="69">
        <v>1763.41</v>
      </c>
      <c r="D8" s="70" t="s">
        <v>247</v>
      </c>
      <c r="E8" s="68">
        <v>75606</v>
      </c>
      <c r="F8" s="69">
        <v>1769.27</v>
      </c>
      <c r="G8" s="70" t="s">
        <v>117</v>
      </c>
      <c r="H8" s="68">
        <v>23871</v>
      </c>
      <c r="I8" s="69">
        <v>1767.04</v>
      </c>
      <c r="J8" s="70" t="s">
        <v>248</v>
      </c>
      <c r="K8" s="68">
        <v>28566</v>
      </c>
      <c r="L8" s="71">
        <v>1744.85</v>
      </c>
      <c r="M8" s="70" t="s">
        <v>249</v>
      </c>
    </row>
    <row r="9" spans="1:16" ht="12.75" customHeight="1" x14ac:dyDescent="0.25">
      <c r="A9" s="67" t="s">
        <v>28</v>
      </c>
      <c r="B9" s="68">
        <v>186488</v>
      </c>
      <c r="C9" s="69">
        <v>2247.31</v>
      </c>
      <c r="D9" s="70" t="s">
        <v>250</v>
      </c>
      <c r="E9" s="68">
        <v>116170</v>
      </c>
      <c r="F9" s="69">
        <v>2250.65</v>
      </c>
      <c r="G9" s="70" t="s">
        <v>251</v>
      </c>
      <c r="H9" s="68">
        <v>25508</v>
      </c>
      <c r="I9" s="69">
        <v>2235.6999999999998</v>
      </c>
      <c r="J9" s="70" t="s">
        <v>252</v>
      </c>
      <c r="K9" s="68">
        <v>44810</v>
      </c>
      <c r="L9" s="71">
        <v>2245.2600000000002</v>
      </c>
      <c r="M9" s="70" t="s">
        <v>253</v>
      </c>
    </row>
    <row r="10" spans="1:16" ht="12.75" customHeight="1" x14ac:dyDescent="0.25">
      <c r="A10" s="67" t="s">
        <v>29</v>
      </c>
      <c r="B10" s="68">
        <v>134881</v>
      </c>
      <c r="C10" s="69">
        <v>2734.72</v>
      </c>
      <c r="D10" s="70" t="s">
        <v>254</v>
      </c>
      <c r="E10" s="68">
        <v>95073</v>
      </c>
      <c r="F10" s="69">
        <v>2738.56</v>
      </c>
      <c r="G10" s="70" t="s">
        <v>255</v>
      </c>
      <c r="H10" s="68">
        <v>12790</v>
      </c>
      <c r="I10" s="69">
        <v>2719.42</v>
      </c>
      <c r="J10" s="70" t="s">
        <v>256</v>
      </c>
      <c r="K10" s="68">
        <v>27018</v>
      </c>
      <c r="L10" s="71">
        <v>2728.45</v>
      </c>
      <c r="M10" s="70" t="s">
        <v>257</v>
      </c>
    </row>
    <row r="11" spans="1:16" ht="12.75" customHeight="1" x14ac:dyDescent="0.25">
      <c r="A11" s="67" t="s">
        <v>30</v>
      </c>
      <c r="B11" s="68">
        <v>132309</v>
      </c>
      <c r="C11" s="69">
        <v>3207.6</v>
      </c>
      <c r="D11" s="70" t="s">
        <v>120</v>
      </c>
      <c r="E11" s="68">
        <v>104726</v>
      </c>
      <c r="F11" s="69">
        <v>3207.39</v>
      </c>
      <c r="G11" s="70" t="s">
        <v>258</v>
      </c>
      <c r="H11" s="68">
        <v>10477</v>
      </c>
      <c r="I11" s="69">
        <v>3177.25</v>
      </c>
      <c r="J11" s="70" t="s">
        <v>144</v>
      </c>
      <c r="K11" s="68">
        <v>17106</v>
      </c>
      <c r="L11" s="71">
        <v>3227.46</v>
      </c>
      <c r="M11" s="70" t="s">
        <v>259</v>
      </c>
    </row>
    <row r="12" spans="1:16" ht="12.75" customHeight="1" x14ac:dyDescent="0.25">
      <c r="A12" s="67" t="s">
        <v>31</v>
      </c>
      <c r="B12" s="68">
        <v>81184</v>
      </c>
      <c r="C12" s="69">
        <v>3738.4</v>
      </c>
      <c r="D12" s="70" t="s">
        <v>260</v>
      </c>
      <c r="E12" s="68">
        <v>68360</v>
      </c>
      <c r="F12" s="69">
        <v>3740.18</v>
      </c>
      <c r="G12" s="70" t="s">
        <v>261</v>
      </c>
      <c r="H12" s="68">
        <v>3433</v>
      </c>
      <c r="I12" s="69">
        <v>3721.1</v>
      </c>
      <c r="J12" s="70" t="s">
        <v>262</v>
      </c>
      <c r="K12" s="68">
        <v>9391</v>
      </c>
      <c r="L12" s="71">
        <v>3731.76</v>
      </c>
      <c r="M12" s="70" t="s">
        <v>263</v>
      </c>
    </row>
    <row r="13" spans="1:16" ht="12.75" customHeight="1" x14ac:dyDescent="0.25">
      <c r="A13" s="67" t="s">
        <v>32</v>
      </c>
      <c r="B13" s="68">
        <v>64179</v>
      </c>
      <c r="C13" s="69">
        <v>4237.25</v>
      </c>
      <c r="D13" s="70" t="s">
        <v>264</v>
      </c>
      <c r="E13" s="68">
        <v>56113</v>
      </c>
      <c r="F13" s="69">
        <v>4238.58</v>
      </c>
      <c r="G13" s="70" t="s">
        <v>265</v>
      </c>
      <c r="H13" s="68">
        <v>1611</v>
      </c>
      <c r="I13" s="69">
        <v>4219.26</v>
      </c>
      <c r="J13" s="70" t="s">
        <v>266</v>
      </c>
      <c r="K13" s="68">
        <v>6455</v>
      </c>
      <c r="L13" s="71">
        <v>4230.2299999999996</v>
      </c>
      <c r="M13" s="70" t="s">
        <v>267</v>
      </c>
    </row>
    <row r="14" spans="1:16" ht="12.75" customHeight="1" x14ac:dyDescent="0.25">
      <c r="A14" s="67" t="s">
        <v>33</v>
      </c>
      <c r="B14" s="68">
        <v>42559</v>
      </c>
      <c r="C14" s="69">
        <v>4731.5600000000004</v>
      </c>
      <c r="D14" s="70" t="s">
        <v>268</v>
      </c>
      <c r="E14" s="68">
        <v>38513</v>
      </c>
      <c r="F14" s="69">
        <v>4731.7299999999996</v>
      </c>
      <c r="G14" s="70" t="s">
        <v>269</v>
      </c>
      <c r="H14" s="68">
        <v>663</v>
      </c>
      <c r="I14" s="69">
        <v>4722.6400000000003</v>
      </c>
      <c r="J14" s="70" t="s">
        <v>270</v>
      </c>
      <c r="K14" s="68">
        <v>3383</v>
      </c>
      <c r="L14" s="71">
        <v>4731.33</v>
      </c>
      <c r="M14" s="70" t="s">
        <v>271</v>
      </c>
      <c r="P14" s="141" t="s">
        <v>87</v>
      </c>
    </row>
    <row r="15" spans="1:16" ht="12.75" customHeight="1" x14ac:dyDescent="0.25">
      <c r="A15" s="67" t="s">
        <v>34</v>
      </c>
      <c r="B15" s="68">
        <v>43928</v>
      </c>
      <c r="C15" s="69">
        <v>5425.34</v>
      </c>
      <c r="D15" s="70" t="s">
        <v>272</v>
      </c>
      <c r="E15" s="68">
        <v>39704</v>
      </c>
      <c r="F15" s="69">
        <v>5424.73</v>
      </c>
      <c r="G15" s="70" t="s">
        <v>273</v>
      </c>
      <c r="H15" s="68">
        <v>617</v>
      </c>
      <c r="I15" s="69">
        <v>5424.36</v>
      </c>
      <c r="J15" s="70" t="s">
        <v>274</v>
      </c>
      <c r="K15" s="68">
        <v>3607</v>
      </c>
      <c r="L15" s="71">
        <v>5432.22</v>
      </c>
      <c r="M15" s="70" t="s">
        <v>275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20670</v>
      </c>
      <c r="C16" s="69">
        <v>6452.08</v>
      </c>
      <c r="D16" s="70" t="s">
        <v>276</v>
      </c>
      <c r="E16" s="68">
        <v>18807</v>
      </c>
      <c r="F16" s="69">
        <v>6457.02</v>
      </c>
      <c r="G16" s="70" t="s">
        <v>277</v>
      </c>
      <c r="H16" s="68">
        <v>261</v>
      </c>
      <c r="I16" s="69">
        <v>6446.99</v>
      </c>
      <c r="J16" s="70" t="s">
        <v>278</v>
      </c>
      <c r="K16" s="68">
        <v>1602</v>
      </c>
      <c r="L16" s="71">
        <v>6394.95</v>
      </c>
      <c r="M16" s="70" t="s">
        <v>279</v>
      </c>
    </row>
    <row r="17" spans="1:13" ht="12.75" customHeight="1" x14ac:dyDescent="0.25">
      <c r="A17" s="67" t="s">
        <v>36</v>
      </c>
      <c r="B17" s="68">
        <v>8009</v>
      </c>
      <c r="C17" s="69">
        <v>7429.33</v>
      </c>
      <c r="D17" s="70" t="s">
        <v>121</v>
      </c>
      <c r="E17" s="68">
        <v>7523</v>
      </c>
      <c r="F17" s="69">
        <v>7430.37</v>
      </c>
      <c r="G17" s="70" t="s">
        <v>280</v>
      </c>
      <c r="H17" s="68">
        <v>87</v>
      </c>
      <c r="I17" s="69">
        <v>7389.76</v>
      </c>
      <c r="J17" s="70" t="s">
        <v>281</v>
      </c>
      <c r="K17" s="68">
        <v>399</v>
      </c>
      <c r="L17" s="71">
        <v>7418.48</v>
      </c>
      <c r="M17" s="70" t="s">
        <v>282</v>
      </c>
    </row>
    <row r="18" spans="1:13" ht="12.75" customHeight="1" x14ac:dyDescent="0.25">
      <c r="A18" s="67" t="s">
        <v>37</v>
      </c>
      <c r="B18" s="68">
        <v>9169</v>
      </c>
      <c r="C18" s="69">
        <v>9428.8700000000008</v>
      </c>
      <c r="D18" s="70" t="s">
        <v>283</v>
      </c>
      <c r="E18" s="68">
        <v>8918</v>
      </c>
      <c r="F18" s="69">
        <v>9434.4699999999993</v>
      </c>
      <c r="G18" s="70" t="s">
        <v>284</v>
      </c>
      <c r="H18" s="68">
        <v>47</v>
      </c>
      <c r="I18" s="69">
        <v>9066.7900000000009</v>
      </c>
      <c r="J18" s="70" t="s">
        <v>115</v>
      </c>
      <c r="K18" s="68">
        <v>204</v>
      </c>
      <c r="L18" s="71">
        <v>9267.77</v>
      </c>
      <c r="M18" s="70" t="s">
        <v>285</v>
      </c>
    </row>
    <row r="19" spans="1:13" ht="11.25" customHeight="1" x14ac:dyDescent="0.25">
      <c r="A19" s="72" t="s">
        <v>1</v>
      </c>
      <c r="B19" s="73">
        <v>957612</v>
      </c>
      <c r="C19" s="74">
        <v>2980.62</v>
      </c>
      <c r="D19" s="75" t="s">
        <v>195</v>
      </c>
      <c r="E19" s="73">
        <v>680883</v>
      </c>
      <c r="F19" s="74">
        <v>3237.58</v>
      </c>
      <c r="G19" s="75" t="s">
        <v>192</v>
      </c>
      <c r="H19" s="73">
        <v>95347</v>
      </c>
      <c r="I19" s="74">
        <v>2241.11</v>
      </c>
      <c r="J19" s="75" t="s">
        <v>193</v>
      </c>
      <c r="K19" s="73">
        <v>181382</v>
      </c>
      <c r="L19" s="76">
        <v>2404.7399999999998</v>
      </c>
      <c r="M19" s="75" t="s">
        <v>194</v>
      </c>
    </row>
    <row r="20" spans="1:13" x14ac:dyDescent="0.25">
      <c r="A20" s="200" t="s">
        <v>167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O27" sqref="O27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1" t="s">
        <v>82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7" t="str">
        <f>'stranica 3'!$I$2:$L$2</f>
        <v>za veljaču 2022. (isplata u ožujku 2022.)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100</v>
      </c>
      <c r="C5" s="69">
        <v>390.27</v>
      </c>
      <c r="D5" s="70" t="s">
        <v>286</v>
      </c>
      <c r="E5" s="68">
        <v>28</v>
      </c>
      <c r="F5" s="69">
        <v>304.48</v>
      </c>
      <c r="G5" s="70" t="s">
        <v>113</v>
      </c>
      <c r="H5" s="68">
        <v>1</v>
      </c>
      <c r="I5" s="69">
        <v>395.5</v>
      </c>
      <c r="J5" s="70" t="s">
        <v>287</v>
      </c>
      <c r="K5" s="68">
        <v>71</v>
      </c>
      <c r="L5" s="71">
        <v>424.04</v>
      </c>
      <c r="M5" s="70" t="s">
        <v>116</v>
      </c>
    </row>
    <row r="6" spans="1:13" ht="12.75" customHeight="1" x14ac:dyDescent="0.25">
      <c r="A6" s="67" t="s">
        <v>25</v>
      </c>
      <c r="B6" s="68">
        <v>7463</v>
      </c>
      <c r="C6" s="69">
        <v>794.76</v>
      </c>
      <c r="D6" s="70" t="s">
        <v>288</v>
      </c>
      <c r="E6" s="68">
        <v>5234</v>
      </c>
      <c r="F6" s="69">
        <v>795.13</v>
      </c>
      <c r="G6" s="70" t="s">
        <v>289</v>
      </c>
      <c r="H6" s="68">
        <v>141</v>
      </c>
      <c r="I6" s="69">
        <v>810.33</v>
      </c>
      <c r="J6" s="70" t="s">
        <v>290</v>
      </c>
      <c r="K6" s="68">
        <v>2088</v>
      </c>
      <c r="L6" s="71">
        <v>792.8</v>
      </c>
      <c r="M6" s="70" t="s">
        <v>291</v>
      </c>
    </row>
    <row r="7" spans="1:13" ht="12.75" customHeight="1" x14ac:dyDescent="0.25">
      <c r="A7" s="67" t="s">
        <v>26</v>
      </c>
      <c r="B7" s="68">
        <v>6918</v>
      </c>
      <c r="C7" s="69">
        <v>1261.6500000000001</v>
      </c>
      <c r="D7" s="70" t="s">
        <v>292</v>
      </c>
      <c r="E7" s="68">
        <v>3231</v>
      </c>
      <c r="F7" s="69">
        <v>1255.72</v>
      </c>
      <c r="G7" s="70" t="s">
        <v>293</v>
      </c>
      <c r="H7" s="68">
        <v>266</v>
      </c>
      <c r="I7" s="69">
        <v>1293.92</v>
      </c>
      <c r="J7" s="70" t="s">
        <v>294</v>
      </c>
      <c r="K7" s="68">
        <v>3421</v>
      </c>
      <c r="L7" s="71">
        <v>1264.75</v>
      </c>
      <c r="M7" s="70" t="s">
        <v>295</v>
      </c>
    </row>
    <row r="8" spans="1:13" ht="12.75" customHeight="1" x14ac:dyDescent="0.25">
      <c r="A8" s="67" t="s">
        <v>27</v>
      </c>
      <c r="B8" s="68">
        <v>11127</v>
      </c>
      <c r="C8" s="69">
        <v>1770.54</v>
      </c>
      <c r="D8" s="70" t="s">
        <v>296</v>
      </c>
      <c r="E8" s="68">
        <v>6267</v>
      </c>
      <c r="F8" s="69">
        <v>1779.15</v>
      </c>
      <c r="G8" s="70" t="s">
        <v>297</v>
      </c>
      <c r="H8" s="68">
        <v>517</v>
      </c>
      <c r="I8" s="69">
        <v>1766.97</v>
      </c>
      <c r="J8" s="70" t="s">
        <v>298</v>
      </c>
      <c r="K8" s="68">
        <v>4343</v>
      </c>
      <c r="L8" s="71">
        <v>1758.52</v>
      </c>
      <c r="M8" s="70" t="s">
        <v>299</v>
      </c>
    </row>
    <row r="9" spans="1:13" ht="12.75" customHeight="1" x14ac:dyDescent="0.25">
      <c r="A9" s="67" t="s">
        <v>28</v>
      </c>
      <c r="B9" s="68">
        <v>49795</v>
      </c>
      <c r="C9" s="69">
        <v>2273.13</v>
      </c>
      <c r="D9" s="70" t="s">
        <v>300</v>
      </c>
      <c r="E9" s="68">
        <v>31496</v>
      </c>
      <c r="F9" s="69">
        <v>2278.5</v>
      </c>
      <c r="G9" s="70" t="s">
        <v>301</v>
      </c>
      <c r="H9" s="68">
        <v>2786</v>
      </c>
      <c r="I9" s="69">
        <v>2264.56</v>
      </c>
      <c r="J9" s="70" t="s">
        <v>302</v>
      </c>
      <c r="K9" s="68">
        <v>15513</v>
      </c>
      <c r="L9" s="71">
        <v>2263.77</v>
      </c>
      <c r="M9" s="70" t="s">
        <v>145</v>
      </c>
    </row>
    <row r="10" spans="1:13" ht="12.75" customHeight="1" x14ac:dyDescent="0.25">
      <c r="A10" s="67" t="s">
        <v>29</v>
      </c>
      <c r="B10" s="68">
        <v>27600</v>
      </c>
      <c r="C10" s="69">
        <v>2739.43</v>
      </c>
      <c r="D10" s="70" t="s">
        <v>303</v>
      </c>
      <c r="E10" s="68">
        <v>20086</v>
      </c>
      <c r="F10" s="69">
        <v>2742.48</v>
      </c>
      <c r="G10" s="70" t="s">
        <v>304</v>
      </c>
      <c r="H10" s="68">
        <v>1095</v>
      </c>
      <c r="I10" s="69">
        <v>2758.99</v>
      </c>
      <c r="J10" s="70" t="s">
        <v>305</v>
      </c>
      <c r="K10" s="68">
        <v>6419</v>
      </c>
      <c r="L10" s="71">
        <v>2726.56</v>
      </c>
      <c r="M10" s="70" t="s">
        <v>306</v>
      </c>
    </row>
    <row r="11" spans="1:13" ht="12.75" customHeight="1" x14ac:dyDescent="0.25">
      <c r="A11" s="67" t="s">
        <v>30</v>
      </c>
      <c r="B11" s="68">
        <v>38639</v>
      </c>
      <c r="C11" s="69">
        <v>3187.24</v>
      </c>
      <c r="D11" s="70" t="s">
        <v>176</v>
      </c>
      <c r="E11" s="68">
        <v>33482</v>
      </c>
      <c r="F11" s="69">
        <v>3183.65</v>
      </c>
      <c r="G11" s="70" t="s">
        <v>307</v>
      </c>
      <c r="H11" s="68">
        <v>1750</v>
      </c>
      <c r="I11" s="69">
        <v>3167.66</v>
      </c>
      <c r="J11" s="70" t="s">
        <v>308</v>
      </c>
      <c r="K11" s="68">
        <v>3407</v>
      </c>
      <c r="L11" s="71">
        <v>3232.64</v>
      </c>
      <c r="M11" s="70" t="s">
        <v>309</v>
      </c>
    </row>
    <row r="12" spans="1:13" ht="12.75" customHeight="1" x14ac:dyDescent="0.25">
      <c r="A12" s="67" t="s">
        <v>31</v>
      </c>
      <c r="B12" s="68">
        <v>22740</v>
      </c>
      <c r="C12" s="69">
        <v>3739.2</v>
      </c>
      <c r="D12" s="70" t="s">
        <v>310</v>
      </c>
      <c r="E12" s="68">
        <v>20206</v>
      </c>
      <c r="F12" s="69">
        <v>3739.54</v>
      </c>
      <c r="G12" s="70" t="s">
        <v>311</v>
      </c>
      <c r="H12" s="68">
        <v>803</v>
      </c>
      <c r="I12" s="69">
        <v>3730.9</v>
      </c>
      <c r="J12" s="70" t="s">
        <v>312</v>
      </c>
      <c r="K12" s="68">
        <v>1731</v>
      </c>
      <c r="L12" s="71">
        <v>3739.11</v>
      </c>
      <c r="M12" s="70" t="s">
        <v>146</v>
      </c>
    </row>
    <row r="13" spans="1:13" ht="12.75" customHeight="1" x14ac:dyDescent="0.25">
      <c r="A13" s="67" t="s">
        <v>32</v>
      </c>
      <c r="B13" s="68">
        <v>17790</v>
      </c>
      <c r="C13" s="69">
        <v>4234.78</v>
      </c>
      <c r="D13" s="70" t="s">
        <v>159</v>
      </c>
      <c r="E13" s="68">
        <v>15910</v>
      </c>
      <c r="F13" s="69">
        <v>4234.51</v>
      </c>
      <c r="G13" s="70" t="s">
        <v>313</v>
      </c>
      <c r="H13" s="68">
        <v>537</v>
      </c>
      <c r="I13" s="69">
        <v>4239.8900000000003</v>
      </c>
      <c r="J13" s="70" t="s">
        <v>314</v>
      </c>
      <c r="K13" s="68">
        <v>1343</v>
      </c>
      <c r="L13" s="71">
        <v>4235.95</v>
      </c>
      <c r="M13" s="70" t="s">
        <v>315</v>
      </c>
    </row>
    <row r="14" spans="1:13" ht="12.75" customHeight="1" x14ac:dyDescent="0.25">
      <c r="A14" s="67" t="s">
        <v>33</v>
      </c>
      <c r="B14" s="68">
        <v>10373</v>
      </c>
      <c r="C14" s="69">
        <v>4726.78</v>
      </c>
      <c r="D14" s="70" t="s">
        <v>316</v>
      </c>
      <c r="E14" s="68">
        <v>9539</v>
      </c>
      <c r="F14" s="69">
        <v>4727.01</v>
      </c>
      <c r="G14" s="70" t="s">
        <v>317</v>
      </c>
      <c r="H14" s="68">
        <v>242</v>
      </c>
      <c r="I14" s="69">
        <v>4714.04</v>
      </c>
      <c r="J14" s="70" t="s">
        <v>318</v>
      </c>
      <c r="K14" s="68">
        <v>592</v>
      </c>
      <c r="L14" s="71">
        <v>4728.3100000000004</v>
      </c>
      <c r="M14" s="70" t="s">
        <v>319</v>
      </c>
    </row>
    <row r="15" spans="1:13" ht="12.75" customHeight="1" x14ac:dyDescent="0.25">
      <c r="A15" s="67" t="s">
        <v>34</v>
      </c>
      <c r="B15" s="68">
        <v>10474</v>
      </c>
      <c r="C15" s="69">
        <v>5424.9</v>
      </c>
      <c r="D15" s="70" t="s">
        <v>320</v>
      </c>
      <c r="E15" s="68">
        <v>9690</v>
      </c>
      <c r="F15" s="69">
        <v>5425.71</v>
      </c>
      <c r="G15" s="70" t="s">
        <v>321</v>
      </c>
      <c r="H15" s="68">
        <v>202</v>
      </c>
      <c r="I15" s="69">
        <v>5402.98</v>
      </c>
      <c r="J15" s="70" t="s">
        <v>148</v>
      </c>
      <c r="K15" s="68">
        <v>582</v>
      </c>
      <c r="L15" s="71">
        <v>5418.99</v>
      </c>
      <c r="M15" s="70" t="s">
        <v>174</v>
      </c>
    </row>
    <row r="16" spans="1:13" ht="12.75" customHeight="1" x14ac:dyDescent="0.25">
      <c r="A16" s="67" t="s">
        <v>35</v>
      </c>
      <c r="B16" s="68">
        <v>4925</v>
      </c>
      <c r="C16" s="69">
        <v>6450.81</v>
      </c>
      <c r="D16" s="70" t="s">
        <v>147</v>
      </c>
      <c r="E16" s="68">
        <v>4634</v>
      </c>
      <c r="F16" s="69">
        <v>6456.41</v>
      </c>
      <c r="G16" s="70" t="s">
        <v>322</v>
      </c>
      <c r="H16" s="68">
        <v>96</v>
      </c>
      <c r="I16" s="69">
        <v>6462.65</v>
      </c>
      <c r="J16" s="70" t="s">
        <v>149</v>
      </c>
      <c r="K16" s="68">
        <v>195</v>
      </c>
      <c r="L16" s="71">
        <v>6311.88</v>
      </c>
      <c r="M16" s="70" t="s">
        <v>150</v>
      </c>
    </row>
    <row r="17" spans="1:13" ht="12.75" customHeight="1" x14ac:dyDescent="0.25">
      <c r="A17" s="67" t="s">
        <v>36</v>
      </c>
      <c r="B17" s="68">
        <v>1902</v>
      </c>
      <c r="C17" s="69">
        <v>7388.73</v>
      </c>
      <c r="D17" s="70" t="s">
        <v>323</v>
      </c>
      <c r="E17" s="68">
        <v>1858</v>
      </c>
      <c r="F17" s="69">
        <v>7387.88</v>
      </c>
      <c r="G17" s="70" t="s">
        <v>324</v>
      </c>
      <c r="H17" s="68">
        <v>31</v>
      </c>
      <c r="I17" s="69">
        <v>7455.69</v>
      </c>
      <c r="J17" s="70" t="s">
        <v>151</v>
      </c>
      <c r="K17" s="68">
        <v>13</v>
      </c>
      <c r="L17" s="71">
        <v>7350.73</v>
      </c>
      <c r="M17" s="70" t="s">
        <v>152</v>
      </c>
    </row>
    <row r="18" spans="1:13" ht="12.75" customHeight="1" x14ac:dyDescent="0.25">
      <c r="A18" s="67" t="s">
        <v>37</v>
      </c>
      <c r="B18" s="68">
        <v>1024</v>
      </c>
      <c r="C18" s="69">
        <v>8600.84</v>
      </c>
      <c r="D18" s="70" t="s">
        <v>325</v>
      </c>
      <c r="E18" s="68">
        <v>998</v>
      </c>
      <c r="F18" s="69">
        <v>8596.42</v>
      </c>
      <c r="G18" s="70" t="s">
        <v>174</v>
      </c>
      <c r="H18" s="68">
        <v>23</v>
      </c>
      <c r="I18" s="69">
        <v>8761.17</v>
      </c>
      <c r="J18" s="70" t="s">
        <v>110</v>
      </c>
      <c r="K18" s="68">
        <v>3</v>
      </c>
      <c r="L18" s="71">
        <v>8841.9699999999993</v>
      </c>
      <c r="M18" s="70" t="s">
        <v>109</v>
      </c>
    </row>
    <row r="19" spans="1:13" ht="11.25" customHeight="1" x14ac:dyDescent="0.25">
      <c r="A19" s="72" t="s">
        <v>1</v>
      </c>
      <c r="B19" s="73">
        <v>210870</v>
      </c>
      <c r="C19" s="74">
        <v>3164.03</v>
      </c>
      <c r="D19" s="75" t="s">
        <v>326</v>
      </c>
      <c r="E19" s="73">
        <v>162659</v>
      </c>
      <c r="F19" s="74">
        <v>3354.53</v>
      </c>
      <c r="G19" s="75" t="s">
        <v>327</v>
      </c>
      <c r="H19" s="73">
        <v>8490</v>
      </c>
      <c r="I19" s="74">
        <v>2921.55</v>
      </c>
      <c r="J19" s="75" t="s">
        <v>328</v>
      </c>
      <c r="K19" s="73">
        <v>39721</v>
      </c>
      <c r="L19" s="76">
        <v>2435.7399999999998</v>
      </c>
      <c r="M19" s="75" t="s">
        <v>329</v>
      </c>
    </row>
    <row r="20" spans="1:13" x14ac:dyDescent="0.25">
      <c r="A20" s="200" t="s">
        <v>167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Q26" sqref="Q26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1" t="s">
        <v>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7" t="str">
        <f>'stranica 3'!$I$2:$L$2</f>
        <v>za veljaču 2022. (isplata u ožujku 2022.)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2807</v>
      </c>
      <c r="C5" s="69">
        <v>326.58999999999997</v>
      </c>
      <c r="D5" s="70" t="s">
        <v>330</v>
      </c>
      <c r="E5" s="68">
        <v>824</v>
      </c>
      <c r="F5" s="69">
        <v>301.82</v>
      </c>
      <c r="G5" s="70" t="s">
        <v>331</v>
      </c>
      <c r="H5" s="68">
        <v>1483</v>
      </c>
      <c r="I5" s="69">
        <v>343.7</v>
      </c>
      <c r="J5" s="70" t="s">
        <v>332</v>
      </c>
      <c r="K5" s="68">
        <v>500</v>
      </c>
      <c r="L5" s="71">
        <v>316.64999999999998</v>
      </c>
      <c r="M5" s="70" t="s">
        <v>333</v>
      </c>
    </row>
    <row r="6" spans="1:13" ht="12.75" customHeight="1" x14ac:dyDescent="0.25">
      <c r="A6" s="67" t="s">
        <v>25</v>
      </c>
      <c r="B6" s="68">
        <v>11327</v>
      </c>
      <c r="C6" s="69">
        <v>822.99</v>
      </c>
      <c r="D6" s="70" t="s">
        <v>153</v>
      </c>
      <c r="E6" s="68">
        <v>1959</v>
      </c>
      <c r="F6" s="69">
        <v>849.89</v>
      </c>
      <c r="G6" s="70" t="s">
        <v>334</v>
      </c>
      <c r="H6" s="68">
        <v>3118</v>
      </c>
      <c r="I6" s="69">
        <v>806.46</v>
      </c>
      <c r="J6" s="70" t="s">
        <v>335</v>
      </c>
      <c r="K6" s="68">
        <v>6250</v>
      </c>
      <c r="L6" s="71">
        <v>822.8</v>
      </c>
      <c r="M6" s="70" t="s">
        <v>336</v>
      </c>
    </row>
    <row r="7" spans="1:13" ht="12.75" customHeight="1" x14ac:dyDescent="0.25">
      <c r="A7" s="67" t="s">
        <v>26</v>
      </c>
      <c r="B7" s="68">
        <v>77578</v>
      </c>
      <c r="C7" s="69">
        <v>1246.99</v>
      </c>
      <c r="D7" s="70" t="s">
        <v>337</v>
      </c>
      <c r="E7" s="68">
        <v>40094</v>
      </c>
      <c r="F7" s="69">
        <v>1251.58</v>
      </c>
      <c r="G7" s="70" t="s">
        <v>154</v>
      </c>
      <c r="H7" s="68">
        <v>10973</v>
      </c>
      <c r="I7" s="69">
        <v>1286.82</v>
      </c>
      <c r="J7" s="70" t="s">
        <v>338</v>
      </c>
      <c r="K7" s="68">
        <v>26511</v>
      </c>
      <c r="L7" s="71">
        <v>1223.56</v>
      </c>
      <c r="M7" s="70" t="s">
        <v>339</v>
      </c>
    </row>
    <row r="8" spans="1:13" ht="12.75" customHeight="1" x14ac:dyDescent="0.25">
      <c r="A8" s="67" t="s">
        <v>27</v>
      </c>
      <c r="B8" s="68">
        <v>116916</v>
      </c>
      <c r="C8" s="69">
        <v>1762.73</v>
      </c>
      <c r="D8" s="70" t="s">
        <v>155</v>
      </c>
      <c r="E8" s="68">
        <v>69339</v>
      </c>
      <c r="F8" s="69">
        <v>1768.38</v>
      </c>
      <c r="G8" s="70" t="s">
        <v>156</v>
      </c>
      <c r="H8" s="68">
        <v>23354</v>
      </c>
      <c r="I8" s="69">
        <v>1767.04</v>
      </c>
      <c r="J8" s="70" t="s">
        <v>340</v>
      </c>
      <c r="K8" s="68">
        <v>24223</v>
      </c>
      <c r="L8" s="71">
        <v>1742.4</v>
      </c>
      <c r="M8" s="70" t="s">
        <v>341</v>
      </c>
    </row>
    <row r="9" spans="1:13" ht="12.75" customHeight="1" x14ac:dyDescent="0.25">
      <c r="A9" s="67" t="s">
        <v>28</v>
      </c>
      <c r="B9" s="68">
        <v>136693</v>
      </c>
      <c r="C9" s="69">
        <v>2237.9</v>
      </c>
      <c r="D9" s="70" t="s">
        <v>342</v>
      </c>
      <c r="E9" s="68">
        <v>84674</v>
      </c>
      <c r="F9" s="69">
        <v>2240.29</v>
      </c>
      <c r="G9" s="70" t="s">
        <v>157</v>
      </c>
      <c r="H9" s="68">
        <v>22722</v>
      </c>
      <c r="I9" s="69">
        <v>2232.16</v>
      </c>
      <c r="J9" s="70" t="s">
        <v>158</v>
      </c>
      <c r="K9" s="68">
        <v>29297</v>
      </c>
      <c r="L9" s="71">
        <v>2235.46</v>
      </c>
      <c r="M9" s="70" t="s">
        <v>343</v>
      </c>
    </row>
    <row r="10" spans="1:13" ht="12.75" customHeight="1" x14ac:dyDescent="0.25">
      <c r="A10" s="67" t="s">
        <v>29</v>
      </c>
      <c r="B10" s="68">
        <v>107281</v>
      </c>
      <c r="C10" s="69">
        <v>2733.5</v>
      </c>
      <c r="D10" s="70" t="s">
        <v>344</v>
      </c>
      <c r="E10" s="68">
        <v>74987</v>
      </c>
      <c r="F10" s="69">
        <v>2737.5</v>
      </c>
      <c r="G10" s="70" t="s">
        <v>345</v>
      </c>
      <c r="H10" s="68">
        <v>11695</v>
      </c>
      <c r="I10" s="69">
        <v>2715.72</v>
      </c>
      <c r="J10" s="70" t="s">
        <v>346</v>
      </c>
      <c r="K10" s="68">
        <v>20599</v>
      </c>
      <c r="L10" s="71">
        <v>2729.03</v>
      </c>
      <c r="M10" s="70" t="s">
        <v>347</v>
      </c>
    </row>
    <row r="11" spans="1:13" ht="12.75" customHeight="1" x14ac:dyDescent="0.25">
      <c r="A11" s="67" t="s">
        <v>30</v>
      </c>
      <c r="B11" s="68">
        <v>93670</v>
      </c>
      <c r="C11" s="69">
        <v>3215.99</v>
      </c>
      <c r="D11" s="70" t="s">
        <v>348</v>
      </c>
      <c r="E11" s="68">
        <v>71244</v>
      </c>
      <c r="F11" s="69">
        <v>3218.55</v>
      </c>
      <c r="G11" s="70" t="s">
        <v>349</v>
      </c>
      <c r="H11" s="68">
        <v>8727</v>
      </c>
      <c r="I11" s="69">
        <v>3179.17</v>
      </c>
      <c r="J11" s="70" t="s">
        <v>160</v>
      </c>
      <c r="K11" s="68">
        <v>13699</v>
      </c>
      <c r="L11" s="71">
        <v>3226.17</v>
      </c>
      <c r="M11" s="70" t="s">
        <v>350</v>
      </c>
    </row>
    <row r="12" spans="1:13" ht="12.75" customHeight="1" x14ac:dyDescent="0.25">
      <c r="A12" s="67" t="s">
        <v>31</v>
      </c>
      <c r="B12" s="68">
        <v>58444</v>
      </c>
      <c r="C12" s="69">
        <v>3738.09</v>
      </c>
      <c r="D12" s="70" t="s">
        <v>351</v>
      </c>
      <c r="E12" s="68">
        <v>48154</v>
      </c>
      <c r="F12" s="69">
        <v>3740.45</v>
      </c>
      <c r="G12" s="70" t="s">
        <v>352</v>
      </c>
      <c r="H12" s="68">
        <v>2630</v>
      </c>
      <c r="I12" s="69">
        <v>3718.11</v>
      </c>
      <c r="J12" s="70" t="s">
        <v>353</v>
      </c>
      <c r="K12" s="68">
        <v>7660</v>
      </c>
      <c r="L12" s="71">
        <v>3730.1</v>
      </c>
      <c r="M12" s="70" t="s">
        <v>354</v>
      </c>
    </row>
    <row r="13" spans="1:13" ht="12.75" customHeight="1" x14ac:dyDescent="0.25">
      <c r="A13" s="67" t="s">
        <v>32</v>
      </c>
      <c r="B13" s="68">
        <v>46389</v>
      </c>
      <c r="C13" s="69">
        <v>4238.2</v>
      </c>
      <c r="D13" s="70" t="s">
        <v>161</v>
      </c>
      <c r="E13" s="68">
        <v>40203</v>
      </c>
      <c r="F13" s="69">
        <v>4240.18</v>
      </c>
      <c r="G13" s="70" t="s">
        <v>355</v>
      </c>
      <c r="H13" s="68">
        <v>1074</v>
      </c>
      <c r="I13" s="69">
        <v>4208.9399999999996</v>
      </c>
      <c r="J13" s="70" t="s">
        <v>356</v>
      </c>
      <c r="K13" s="68">
        <v>5112</v>
      </c>
      <c r="L13" s="71">
        <v>4228.72</v>
      </c>
      <c r="M13" s="70" t="s">
        <v>357</v>
      </c>
    </row>
    <row r="14" spans="1:13" ht="12.75" customHeight="1" x14ac:dyDescent="0.25">
      <c r="A14" s="67" t="s">
        <v>33</v>
      </c>
      <c r="B14" s="68">
        <v>32186</v>
      </c>
      <c r="C14" s="69">
        <v>4733.1000000000004</v>
      </c>
      <c r="D14" s="70" t="s">
        <v>358</v>
      </c>
      <c r="E14" s="68">
        <v>28974</v>
      </c>
      <c r="F14" s="69">
        <v>4733.28</v>
      </c>
      <c r="G14" s="70" t="s">
        <v>359</v>
      </c>
      <c r="H14" s="68">
        <v>421</v>
      </c>
      <c r="I14" s="69">
        <v>4727.58</v>
      </c>
      <c r="J14" s="70" t="s">
        <v>360</v>
      </c>
      <c r="K14" s="68">
        <v>2791</v>
      </c>
      <c r="L14" s="71">
        <v>4731.97</v>
      </c>
      <c r="M14" s="70" t="s">
        <v>361</v>
      </c>
    </row>
    <row r="15" spans="1:13" ht="12.75" customHeight="1" x14ac:dyDescent="0.25">
      <c r="A15" s="67" t="s">
        <v>34</v>
      </c>
      <c r="B15" s="68">
        <v>33454</v>
      </c>
      <c r="C15" s="69">
        <v>5425.48</v>
      </c>
      <c r="D15" s="70" t="s">
        <v>362</v>
      </c>
      <c r="E15" s="68">
        <v>30014</v>
      </c>
      <c r="F15" s="69">
        <v>5424.41</v>
      </c>
      <c r="G15" s="70" t="s">
        <v>363</v>
      </c>
      <c r="H15" s="68">
        <v>415</v>
      </c>
      <c r="I15" s="69">
        <v>5434.77</v>
      </c>
      <c r="J15" s="70" t="s">
        <v>364</v>
      </c>
      <c r="K15" s="68">
        <v>3025</v>
      </c>
      <c r="L15" s="71">
        <v>5434.77</v>
      </c>
      <c r="M15" s="70" t="s">
        <v>162</v>
      </c>
    </row>
    <row r="16" spans="1:13" ht="12.75" customHeight="1" x14ac:dyDescent="0.25">
      <c r="A16" s="67" t="s">
        <v>35</v>
      </c>
      <c r="B16" s="68">
        <v>15745</v>
      </c>
      <c r="C16" s="69">
        <v>6452.48</v>
      </c>
      <c r="D16" s="70" t="s">
        <v>365</v>
      </c>
      <c r="E16" s="68">
        <v>14173</v>
      </c>
      <c r="F16" s="69">
        <v>6457.22</v>
      </c>
      <c r="G16" s="70" t="s">
        <v>366</v>
      </c>
      <c r="H16" s="68">
        <v>165</v>
      </c>
      <c r="I16" s="69">
        <v>6437.87</v>
      </c>
      <c r="J16" s="70" t="s">
        <v>367</v>
      </c>
      <c r="K16" s="68">
        <v>1407</v>
      </c>
      <c r="L16" s="71">
        <v>6406.46</v>
      </c>
      <c r="M16" s="70" t="s">
        <v>368</v>
      </c>
    </row>
    <row r="17" spans="1:13" ht="12.75" customHeight="1" x14ac:dyDescent="0.25">
      <c r="A17" s="67" t="s">
        <v>36</v>
      </c>
      <c r="B17" s="68">
        <v>6107</v>
      </c>
      <c r="C17" s="69">
        <v>7441.98</v>
      </c>
      <c r="D17" s="70" t="s">
        <v>369</v>
      </c>
      <c r="E17" s="68">
        <v>5665</v>
      </c>
      <c r="F17" s="69">
        <v>7444.3</v>
      </c>
      <c r="G17" s="70" t="s">
        <v>163</v>
      </c>
      <c r="H17" s="68">
        <v>56</v>
      </c>
      <c r="I17" s="69">
        <v>7353.26</v>
      </c>
      <c r="J17" s="70" t="s">
        <v>370</v>
      </c>
      <c r="K17" s="68">
        <v>386</v>
      </c>
      <c r="L17" s="71">
        <v>7420.77</v>
      </c>
      <c r="M17" s="70" t="s">
        <v>371</v>
      </c>
    </row>
    <row r="18" spans="1:13" ht="12.75" customHeight="1" x14ac:dyDescent="0.25">
      <c r="A18" s="67" t="s">
        <v>37</v>
      </c>
      <c r="B18" s="68">
        <v>8145</v>
      </c>
      <c r="C18" s="69">
        <v>9532.9699999999993</v>
      </c>
      <c r="D18" s="70" t="s">
        <v>372</v>
      </c>
      <c r="E18" s="68">
        <v>7920</v>
      </c>
      <c r="F18" s="69">
        <v>9540.07</v>
      </c>
      <c r="G18" s="70" t="s">
        <v>373</v>
      </c>
      <c r="H18" s="68">
        <v>24</v>
      </c>
      <c r="I18" s="69">
        <v>9359.67</v>
      </c>
      <c r="J18" s="70" t="s">
        <v>118</v>
      </c>
      <c r="K18" s="68">
        <v>201</v>
      </c>
      <c r="L18" s="71">
        <v>9274.1299999999992</v>
      </c>
      <c r="M18" s="70" t="s">
        <v>374</v>
      </c>
    </row>
    <row r="19" spans="1:13" ht="11.25" customHeight="1" x14ac:dyDescent="0.25">
      <c r="A19" s="72" t="s">
        <v>1</v>
      </c>
      <c r="B19" s="73">
        <v>746742</v>
      </c>
      <c r="C19" s="74">
        <v>2928.82</v>
      </c>
      <c r="D19" s="75" t="s">
        <v>375</v>
      </c>
      <c r="E19" s="73">
        <v>518224</v>
      </c>
      <c r="F19" s="74">
        <v>3200.87</v>
      </c>
      <c r="G19" s="75" t="s">
        <v>376</v>
      </c>
      <c r="H19" s="73">
        <v>86857</v>
      </c>
      <c r="I19" s="74">
        <v>2174.6</v>
      </c>
      <c r="J19" s="75" t="s">
        <v>377</v>
      </c>
      <c r="K19" s="73">
        <v>141661</v>
      </c>
      <c r="L19" s="76">
        <v>2396.0500000000002</v>
      </c>
      <c r="M19" s="75" t="s">
        <v>378</v>
      </c>
    </row>
    <row r="20" spans="1:13" x14ac:dyDescent="0.25">
      <c r="A20" s="200" t="s">
        <v>167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M12" sqref="M12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8" t="s">
        <v>40</v>
      </c>
      <c r="B1" s="208"/>
      <c r="C1" s="208"/>
      <c r="D1" s="208"/>
      <c r="E1" s="208"/>
    </row>
    <row r="2" spans="1:9" ht="6" customHeight="1" x14ac:dyDescent="0.2"/>
    <row r="3" spans="1:9" ht="12" customHeight="1" x14ac:dyDescent="0.2">
      <c r="B3" s="66"/>
      <c r="C3" s="211" t="s">
        <v>234</v>
      </c>
      <c r="D3" s="211"/>
      <c r="E3" s="211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2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3"/>
      <c r="B7" s="96" t="s">
        <v>45</v>
      </c>
      <c r="C7" s="142">
        <v>7658</v>
      </c>
      <c r="D7" s="143">
        <v>4604.01</v>
      </c>
      <c r="E7" s="116" t="s">
        <v>379</v>
      </c>
      <c r="F7" s="94">
        <v>32</v>
      </c>
    </row>
    <row r="8" spans="1:9" ht="49.5" customHeight="1" x14ac:dyDescent="0.2">
      <c r="A8" s="213"/>
      <c r="B8" s="97" t="s">
        <v>46</v>
      </c>
      <c r="C8" s="142">
        <v>9081</v>
      </c>
      <c r="D8" s="143">
        <v>4499.13</v>
      </c>
      <c r="E8" s="116" t="s">
        <v>380</v>
      </c>
      <c r="F8" s="94">
        <v>34</v>
      </c>
    </row>
    <row r="9" spans="1:9" ht="16.5" customHeight="1" x14ac:dyDescent="0.2">
      <c r="A9" s="213"/>
      <c r="B9" s="98" t="s">
        <v>47</v>
      </c>
      <c r="C9" s="144">
        <v>627</v>
      </c>
      <c r="D9" s="145">
        <v>4366.93</v>
      </c>
      <c r="E9" s="115" t="s">
        <v>164</v>
      </c>
      <c r="F9" s="94">
        <v>31</v>
      </c>
    </row>
    <row r="10" spans="1:9" ht="21.75" customHeight="1" x14ac:dyDescent="0.2">
      <c r="A10" s="156" t="s">
        <v>48</v>
      </c>
      <c r="B10" s="98" t="s">
        <v>100</v>
      </c>
      <c r="C10" s="144">
        <v>233</v>
      </c>
      <c r="D10" s="145">
        <v>5201.8599999999997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15867</v>
      </c>
      <c r="D11" s="147">
        <v>4090.23</v>
      </c>
      <c r="E11" s="114" t="s">
        <v>122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2547</v>
      </c>
      <c r="D12" s="149">
        <v>2628.56</v>
      </c>
      <c r="E12" s="114" t="s">
        <v>381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2352</v>
      </c>
      <c r="D13" s="149">
        <v>4129.3999999999996</v>
      </c>
      <c r="E13" s="114" t="s">
        <v>382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70849</v>
      </c>
      <c r="D14" s="147">
        <v>6148.38</v>
      </c>
      <c r="E14" s="114" t="s">
        <v>383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52295</v>
      </c>
      <c r="D15" s="147">
        <v>2968.82</v>
      </c>
      <c r="E15" s="114" t="s">
        <v>384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4287</v>
      </c>
      <c r="D16" s="149">
        <v>3413.43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157</v>
      </c>
      <c r="D17" s="153">
        <v>3438.49</v>
      </c>
      <c r="E17" s="114" t="s">
        <v>123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6444</v>
      </c>
      <c r="D18" s="153">
        <v>3050.28</v>
      </c>
      <c r="E18" s="119" t="s">
        <v>385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682</v>
      </c>
      <c r="D19" s="149">
        <v>10520.08</v>
      </c>
      <c r="E19" s="114" t="s">
        <v>386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74</v>
      </c>
      <c r="D20" s="149">
        <v>3570.26</v>
      </c>
      <c r="E20" s="114" t="s">
        <v>387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24</v>
      </c>
      <c r="D21" s="149">
        <v>3881.17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130</v>
      </c>
      <c r="D22" s="149">
        <v>9452.24</v>
      </c>
      <c r="E22" s="114" t="s">
        <v>388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4098.13</v>
      </c>
      <c r="E23" s="114" t="s">
        <v>165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848</v>
      </c>
      <c r="D24" s="149">
        <v>3337.47</v>
      </c>
      <c r="E24" s="114" t="s">
        <v>389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203</v>
      </c>
      <c r="D25" s="147">
        <v>2187.83</v>
      </c>
      <c r="E25" s="114" t="s">
        <v>390</v>
      </c>
      <c r="F25" s="94">
        <v>30</v>
      </c>
    </row>
    <row r="26" spans="1:8" ht="15.75" customHeight="1" x14ac:dyDescent="0.2">
      <c r="A26" s="156" t="s">
        <v>99</v>
      </c>
      <c r="B26" s="103" t="s">
        <v>77</v>
      </c>
      <c r="C26" s="150">
        <v>6783</v>
      </c>
      <c r="D26" s="147">
        <v>3489.85</v>
      </c>
      <c r="E26" s="115" t="s">
        <v>391</v>
      </c>
      <c r="F26" s="94">
        <v>7</v>
      </c>
    </row>
    <row r="27" spans="1:8" ht="18.75" customHeight="1" x14ac:dyDescent="0.2">
      <c r="A27" s="209" t="s">
        <v>1</v>
      </c>
      <c r="B27" s="210"/>
      <c r="C27" s="105">
        <v>181389</v>
      </c>
      <c r="D27" s="106" t="s">
        <v>7</v>
      </c>
      <c r="E27" s="106" t="s">
        <v>7</v>
      </c>
    </row>
    <row r="28" spans="1:8" x14ac:dyDescent="0.2">
      <c r="A28" s="164" t="s">
        <v>166</v>
      </c>
      <c r="B28" s="164"/>
      <c r="C28" s="164"/>
      <c r="D28" s="164"/>
      <c r="E28" s="164"/>
      <c r="F28" s="165"/>
      <c r="G28" s="165"/>
      <c r="H28" s="165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2022-03-21T08:43:40Z</cp:lastPrinted>
  <dcterms:created xsi:type="dcterms:W3CDTF">2018-09-19T07:11:38Z</dcterms:created>
  <dcterms:modified xsi:type="dcterms:W3CDTF">2022-03-21T08:44:13Z</dcterms:modified>
</cp:coreProperties>
</file>