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740" windowHeight="11370"/>
  </bookViews>
  <sheets>
    <sheet name="ispl. u srpnj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G16" i="1" s="1"/>
  <c r="D16" i="1"/>
  <c r="C16" i="1"/>
  <c r="F15" i="1"/>
  <c r="F22" i="1" s="1"/>
  <c r="E15" i="1"/>
  <c r="E22" i="1" s="1"/>
  <c r="D15" i="1"/>
  <c r="D22" i="1" s="1"/>
  <c r="C15" i="1"/>
  <c r="C22" i="1" s="1"/>
  <c r="G15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<sst xmlns="http://schemas.openxmlformats.org/spreadsheetml/2006/main" count="32" uniqueCount="32">
  <si>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</si>
  <si>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</si>
  <si>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</si>
  <si>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</si>
  <si>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15. srpnja 2019.</t>
  </si>
  <si>
    <t xml:space="preserve"> MJESEČNI PREGLED BROJA KORISNIKA DOPLATKA ZA DJECU, </t>
  </si>
  <si>
    <t xml:space="preserve"> BROJA DJECE I OBRAČUNATIH SVOTA DOPLATKA ZA DJECU </t>
  </si>
  <si>
    <t>OBRADA ZA LIPANJ 2019. (ISPLATA U SRPNJU 2019.)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</si>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</sst>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19/DD%202019/DD%20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C15">
            <v>175854</v>
          </cell>
          <cell r="D15">
            <v>89852</v>
          </cell>
          <cell r="E15">
            <v>60985711.550000004</v>
          </cell>
          <cell r="F15">
            <v>3129322.76</v>
          </cell>
        </row>
        <row r="22">
          <cell r="C22">
            <v>6512</v>
          </cell>
          <cell r="D22">
            <v>3247</v>
          </cell>
          <cell r="E22">
            <v>2323690.94</v>
          </cell>
          <cell r="F22">
            <v>92306.73</v>
          </cell>
        </row>
        <row r="29">
          <cell r="C29">
            <v>2321</v>
          </cell>
          <cell r="D29">
            <v>1168</v>
          </cell>
          <cell r="E29">
            <v>846938.05999999994</v>
          </cell>
          <cell r="F29">
            <v>30620.010000000002</v>
          </cell>
        </row>
        <row r="37">
          <cell r="C37">
            <v>51</v>
          </cell>
          <cell r="D37">
            <v>31</v>
          </cell>
          <cell r="E37">
            <v>20461.21</v>
          </cell>
          <cell r="F37">
            <v>443.46</v>
          </cell>
        </row>
        <row r="44">
          <cell r="C44">
            <v>95061</v>
          </cell>
          <cell r="D44">
            <v>45953</v>
          </cell>
          <cell r="E44">
            <v>36977549.730000004</v>
          </cell>
          <cell r="F44">
            <v>1347985.09</v>
          </cell>
        </row>
        <row r="57">
          <cell r="C57">
            <v>16356</v>
          </cell>
          <cell r="D57">
            <v>10879</v>
          </cell>
          <cell r="E57">
            <v>7021845.6799999997</v>
          </cell>
          <cell r="F57">
            <v>227841.53000000003</v>
          </cell>
        </row>
        <row r="65">
          <cell r="C65">
            <v>1106</v>
          </cell>
          <cell r="D65">
            <v>672</v>
          </cell>
          <cell r="E65">
            <v>533729.63</v>
          </cell>
          <cell r="F65">
            <v>443290.29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A7" sqref="A7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'[1]7'!C15</f>
        <v>175854</v>
      </c>
      <c r="D15" s="25">
        <f>'[1]7'!D15</f>
        <v>89852</v>
      </c>
      <c r="E15" s="26">
        <f>'[1]7'!E15</f>
        <v>60985711.550000004</v>
      </c>
      <c r="F15" s="26">
        <f>'[1]7'!F15</f>
        <v>3129322.76</v>
      </c>
      <c r="G15" s="27">
        <f t="shared" ref="G15:G21" si="0">E15+F15</f>
        <v>64115034.310000002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'[1]7'!C22</f>
        <v>6512</v>
      </c>
      <c r="D16" s="25">
        <f>'[1]7'!D22</f>
        <v>3247</v>
      </c>
      <c r="E16" s="26">
        <f>'[1]7'!E22</f>
        <v>2323690.94</v>
      </c>
      <c r="F16" s="26">
        <f>'[1]7'!F22</f>
        <v>92306.73</v>
      </c>
      <c r="G16" s="27">
        <f t="shared" si="0"/>
        <v>2415997.67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'[1]7'!C29</f>
        <v>2321</v>
      </c>
      <c r="D17" s="25">
        <f>'[1]7'!D29</f>
        <v>1168</v>
      </c>
      <c r="E17" s="26">
        <f>'[1]7'!E29</f>
        <v>846938.05999999994</v>
      </c>
      <c r="F17" s="26">
        <f>'[1]7'!F29</f>
        <v>30620.010000000002</v>
      </c>
      <c r="G17" s="27">
        <f t="shared" si="0"/>
        <v>877558.07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'[1]7'!C37</f>
        <v>51</v>
      </c>
      <c r="D18" s="34">
        <f>'[1]7'!D37</f>
        <v>31</v>
      </c>
      <c r="E18" s="35">
        <f>'[1]7'!E37</f>
        <v>20461.21</v>
      </c>
      <c r="F18" s="35">
        <f>'[1]7'!F37</f>
        <v>443.46</v>
      </c>
      <c r="G18" s="27">
        <f t="shared" si="0"/>
        <v>20904.669999999998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'[1]7'!C44</f>
        <v>95061</v>
      </c>
      <c r="D19" s="34">
        <f>'[1]7'!D44</f>
        <v>45953</v>
      </c>
      <c r="E19" s="35">
        <f>'[1]7'!E44</f>
        <v>36977549.730000004</v>
      </c>
      <c r="F19" s="35">
        <f>'[1]7'!F44</f>
        <v>1347985.09</v>
      </c>
      <c r="G19" s="27">
        <f t="shared" si="0"/>
        <v>38325534.820000008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'[1]7'!C57</f>
        <v>16356</v>
      </c>
      <c r="D20" s="25">
        <f>'[1]7'!D57</f>
        <v>10879</v>
      </c>
      <c r="E20" s="26">
        <f>'[1]7'!E57</f>
        <v>7021845.6799999997</v>
      </c>
      <c r="F20" s="26">
        <f>'[1]7'!F57</f>
        <v>227841.53000000003</v>
      </c>
      <c r="G20" s="27">
        <f t="shared" si="0"/>
        <v>7249687.21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'[1]7'!C65</f>
        <v>1106</v>
      </c>
      <c r="D21" s="25">
        <f>'[1]7'!D65</f>
        <v>672</v>
      </c>
      <c r="E21" s="26">
        <f>'[1]7'!E65</f>
        <v>533729.63</v>
      </c>
      <c r="F21" s="26">
        <f>'[1]7'!F65</f>
        <v>443290.29</v>
      </c>
      <c r="G21" s="27">
        <f t="shared" si="0"/>
        <v>977019.91999999993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297261</v>
      </c>
      <c r="D22" s="39">
        <f>SUM(D15:D21)</f>
        <v>151802</v>
      </c>
      <c r="E22" s="40">
        <f>SUM(E15:E21)</f>
        <v>108709926.80000001</v>
      </c>
      <c r="F22" s="40">
        <f>SUM(F15:F21)</f>
        <v>5271809.87</v>
      </c>
      <c r="G22" s="40">
        <f>SUM(G15:G21)</f>
        <v>113981736.67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srpnju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2019-07-15T06:10:39Z</dcterms:created>
  <dcterms:modified xsi:type="dcterms:W3CDTF">2019-07-15T06:10:53Z</dcterms:modified>
</cp:coreProperties>
</file>