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770" windowHeight="11370"/>
  </bookViews>
  <sheets>
    <sheet name="ispl. u prosinc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G20" i="1" s="1"/>
  <c r="E20" i="1"/>
  <c r="D20" i="1"/>
  <c r="C20" i="1"/>
  <c r="G19" i="1"/>
  <c r="F19" i="1"/>
  <c r="E19" i="1"/>
  <c r="D19" i="1"/>
  <c r="C19" i="1"/>
  <c r="F18" i="1"/>
  <c r="E18" i="1"/>
  <c r="G18" i="1" s="1"/>
  <c r="D18" i="1"/>
  <c r="D22" i="1" s="1"/>
  <c r="C18" i="1"/>
  <c r="F17" i="1"/>
  <c r="E17" i="1"/>
  <c r="E22" i="1" s="1"/>
  <c r="D17" i="1"/>
  <c r="C17" i="1"/>
  <c r="F16" i="1"/>
  <c r="G16" i="1" s="1"/>
  <c r="E16" i="1"/>
  <c r="D16" i="1"/>
  <c r="C16" i="1"/>
  <c r="G15" i="1"/>
  <c r="F15" i="1"/>
  <c r="F22" i="1" s="1"/>
  <c r="E15" i="1"/>
  <c r="D15" i="1"/>
  <c r="C15" i="1"/>
  <c r="C22" i="1" s="1"/>
  <c r="G17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<sst xmlns="http://schemas.openxmlformats.org/spreadsheetml/2006/main" count="32" uniqueCount="32">
  <si>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</si>
  <si>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</si>
  <si>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</si>
  <si>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</si>
  <si>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13. prosinca 2019.</t>
  </si>
  <si>
    <t xml:space="preserve"> MJESEČNI PREGLED BROJA KORISNIKA DOPLATKA ZA DJECU, </t>
  </si>
  <si>
    <t xml:space="preserve"> BROJA DJECE I OBRAČUNATIH SVOTA DOPLATKA ZA DJECU </t>
  </si>
  <si>
    <t>OBRADA ZA STUDENI 2019. (ISPLATA U PROSINCU 2019.)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</si>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</sst>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0/DD%202019/DD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ispl. u listopadu"/>
      <sheetName val="ispl. u studenom"/>
      <sheetName val="ispl. u prosinc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C15">
            <v>178561</v>
          </cell>
          <cell r="D15">
            <v>93255</v>
          </cell>
          <cell r="E15">
            <v>61803494.629999995</v>
          </cell>
          <cell r="F15">
            <v>1437699.96</v>
          </cell>
        </row>
        <row r="22">
          <cell r="C22">
            <v>6439</v>
          </cell>
          <cell r="D22">
            <v>3310</v>
          </cell>
          <cell r="E22">
            <v>2286473.86</v>
          </cell>
          <cell r="F22">
            <v>37728.889999999992</v>
          </cell>
        </row>
        <row r="29">
          <cell r="C29">
            <v>2224</v>
          </cell>
          <cell r="D29">
            <v>1152</v>
          </cell>
          <cell r="E29">
            <v>805488.67999999993</v>
          </cell>
          <cell r="F29">
            <v>16492.39</v>
          </cell>
        </row>
        <row r="37">
          <cell r="C37">
            <v>52</v>
          </cell>
          <cell r="D37">
            <v>33</v>
          </cell>
          <cell r="E37">
            <v>20065.439999999999</v>
          </cell>
          <cell r="F37">
            <v>0</v>
          </cell>
        </row>
        <row r="44">
          <cell r="C44">
            <v>93776</v>
          </cell>
          <cell r="D44">
            <v>45789</v>
          </cell>
          <cell r="E44">
            <v>36507470.390000001</v>
          </cell>
          <cell r="F44">
            <v>655114.42999999993</v>
          </cell>
        </row>
        <row r="57">
          <cell r="C57">
            <v>14866</v>
          </cell>
          <cell r="D57">
            <v>10249</v>
          </cell>
          <cell r="E57">
            <v>6528700.709999999</v>
          </cell>
          <cell r="F57">
            <v>153215.12</v>
          </cell>
        </row>
        <row r="65">
          <cell r="C65">
            <v>1773</v>
          </cell>
          <cell r="D65">
            <v>1068</v>
          </cell>
          <cell r="E65">
            <v>788898.36</v>
          </cell>
          <cell r="F65">
            <v>613948.22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M13" sqref="M13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'[1]12'!C15</f>
        <v>178561</v>
      </c>
      <c r="D15" s="25">
        <f>'[1]12'!D15</f>
        <v>93255</v>
      </c>
      <c r="E15" s="26">
        <f>'[1]12'!E15</f>
        <v>61803494.629999995</v>
      </c>
      <c r="F15" s="26">
        <f>'[1]12'!F15</f>
        <v>1437699.96</v>
      </c>
      <c r="G15" s="27">
        <f t="shared" ref="G15:G21" si="0">E15+F15</f>
        <v>63241194.589999996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'[1]12'!C22</f>
        <v>6439</v>
      </c>
      <c r="D16" s="25">
        <f>'[1]12'!D22</f>
        <v>3310</v>
      </c>
      <c r="E16" s="26">
        <f>'[1]12'!E22</f>
        <v>2286473.86</v>
      </c>
      <c r="F16" s="26">
        <f>'[1]12'!F22</f>
        <v>37728.889999999992</v>
      </c>
      <c r="G16" s="27">
        <f t="shared" si="0"/>
        <v>2324202.75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'[1]12'!C29</f>
        <v>2224</v>
      </c>
      <c r="D17" s="25">
        <f>'[1]12'!D29</f>
        <v>1152</v>
      </c>
      <c r="E17" s="26">
        <f>'[1]12'!E29</f>
        <v>805488.67999999993</v>
      </c>
      <c r="F17" s="26">
        <f>'[1]12'!F29</f>
        <v>16492.39</v>
      </c>
      <c r="G17" s="27">
        <f t="shared" si="0"/>
        <v>821981.07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'[1]12'!C37</f>
        <v>52</v>
      </c>
      <c r="D18" s="34">
        <f>'[1]12'!D37</f>
        <v>33</v>
      </c>
      <c r="E18" s="35">
        <f>'[1]12'!E37</f>
        <v>20065.439999999999</v>
      </c>
      <c r="F18" s="35">
        <f>'[1]12'!F37</f>
        <v>0</v>
      </c>
      <c r="G18" s="27">
        <f t="shared" si="0"/>
        <v>20065.439999999999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'[1]12'!C44</f>
        <v>93776</v>
      </c>
      <c r="D19" s="34">
        <f>'[1]12'!D44</f>
        <v>45789</v>
      </c>
      <c r="E19" s="35">
        <f>'[1]12'!E44</f>
        <v>36507470.390000001</v>
      </c>
      <c r="F19" s="35">
        <f>'[1]12'!F44</f>
        <v>655114.42999999993</v>
      </c>
      <c r="G19" s="27">
        <f t="shared" si="0"/>
        <v>37162584.82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'[1]12'!C57</f>
        <v>14866</v>
      </c>
      <c r="D20" s="25">
        <f>'[1]12'!D57</f>
        <v>10249</v>
      </c>
      <c r="E20" s="26">
        <f>'[1]12'!E57</f>
        <v>6528700.709999999</v>
      </c>
      <c r="F20" s="26">
        <f>'[1]12'!F57</f>
        <v>153215.12</v>
      </c>
      <c r="G20" s="27">
        <f t="shared" si="0"/>
        <v>6681915.8299999991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'[1]12'!C65</f>
        <v>1773</v>
      </c>
      <c r="D21" s="25">
        <f>'[1]12'!D65</f>
        <v>1068</v>
      </c>
      <c r="E21" s="26">
        <f>'[1]12'!E65</f>
        <v>788898.36</v>
      </c>
      <c r="F21" s="26">
        <f>'[1]12'!F65</f>
        <v>613948.22</v>
      </c>
      <c r="G21" s="27">
        <f t="shared" si="0"/>
        <v>1402846.58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297691</v>
      </c>
      <c r="D22" s="39">
        <f>SUM(D15:D21)</f>
        <v>154856</v>
      </c>
      <c r="E22" s="40">
        <f>SUM(E15:E21)</f>
        <v>108740592.06999999</v>
      </c>
      <c r="F22" s="40">
        <f>SUM(F15:F21)</f>
        <v>2914199.01</v>
      </c>
      <c r="G22" s="40">
        <f>SUM(G15:G21)</f>
        <v>111654791.07999998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2019-12-13T06:56:57Z</dcterms:created>
  <dcterms:modified xsi:type="dcterms:W3CDTF">2019-12-13T06:57:41Z</dcterms:modified>
</cp:coreProperties>
</file>