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veljač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E16" i="1"/>
  <c r="G16" i="1" s="1"/>
  <c r="D16" i="1"/>
  <c r="C16" i="1"/>
  <c r="G15" i="1"/>
  <c r="G22" i="1" s="1"/>
  <c r="F15" i="1"/>
  <c r="F22" i="1" s="1"/>
  <c r="E15" i="1"/>
  <c r="E22" i="1" s="1"/>
  <c r="D15" i="1"/>
  <c r="C15" i="1"/>
  <c r="C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<sst xmlns="http://schemas.openxmlformats.org/spreadsheetml/2006/main" count="32" uniqueCount="32">
  <si>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</si>
  <si>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</si>
  <si>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</si>
  <si>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</si>
  <si>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13. veljača 2020.</t>
  </si>
  <si>
    <t xml:space="preserve"> MJESEČNI PREGLED BROJA KORISNIKA DOPLATKA ZA DJECU, </t>
  </si>
  <si>
    <t xml:space="preserve"> BROJA DJECE I OBRAČUNATIH SVOTA DOPLATKA ZA DJECU </t>
  </si>
  <si>
    <t>OBRADA ZA SIJEČANJ 2020. (ISPLATA U VELJAČI 2020.)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</si>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</sst>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0/DD%202020/DD%20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ispl. u siječnju"/>
      <sheetName val="ispl. u veljači"/>
      <sheetName val="Prosjek"/>
    </sheetNames>
    <sheetDataSet>
      <sheetData sheetId="0"/>
      <sheetData sheetId="1">
        <row r="15">
          <cell r="C15">
            <v>180683</v>
          </cell>
          <cell r="D15">
            <v>94251</v>
          </cell>
          <cell r="E15">
            <v>62568071.880000003</v>
          </cell>
          <cell r="F15">
            <v>991888.6399999999</v>
          </cell>
        </row>
        <row r="22">
          <cell r="C22">
            <v>6587</v>
          </cell>
          <cell r="D22">
            <v>3380</v>
          </cell>
          <cell r="E22">
            <v>2348238.15</v>
          </cell>
          <cell r="F22">
            <v>34443.94</v>
          </cell>
        </row>
        <row r="29">
          <cell r="C29">
            <v>2246</v>
          </cell>
          <cell r="D29">
            <v>1164</v>
          </cell>
          <cell r="E29">
            <v>812631.82</v>
          </cell>
          <cell r="F29">
            <v>4291.6399999999994</v>
          </cell>
        </row>
        <row r="37">
          <cell r="C37">
            <v>52</v>
          </cell>
          <cell r="D37">
            <v>32</v>
          </cell>
          <cell r="E37">
            <v>19583.169999999998</v>
          </cell>
          <cell r="F37">
            <v>0</v>
          </cell>
        </row>
        <row r="44">
          <cell r="C44">
            <v>94342</v>
          </cell>
          <cell r="D44">
            <v>46002</v>
          </cell>
          <cell r="E44">
            <v>36737289.490000002</v>
          </cell>
          <cell r="F44">
            <v>436397.18999999994</v>
          </cell>
        </row>
        <row r="57">
          <cell r="C57">
            <v>15037</v>
          </cell>
          <cell r="D57">
            <v>10373</v>
          </cell>
          <cell r="E57">
            <v>6620453.2300000004</v>
          </cell>
          <cell r="F57">
            <v>51457.59</v>
          </cell>
        </row>
        <row r="65">
          <cell r="C65">
            <v>1977</v>
          </cell>
          <cell r="D65">
            <v>1177</v>
          </cell>
          <cell r="E65">
            <v>861484.18</v>
          </cell>
          <cell r="F65">
            <v>312711.77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K19" sqref="K19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'[1]2'!C15</f>
        <v>180683</v>
      </c>
      <c r="D15" s="25">
        <f>'[1]2'!D15</f>
        <v>94251</v>
      </c>
      <c r="E15" s="26">
        <f>'[1]2'!E15</f>
        <v>62568071.880000003</v>
      </c>
      <c r="F15" s="26">
        <f>'[1]2'!F15</f>
        <v>991888.6399999999</v>
      </c>
      <c r="G15" s="27">
        <f t="shared" ref="G15:G21" si="0">E15+F15</f>
        <v>63559960.520000003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'[1]2'!C22</f>
        <v>6587</v>
      </c>
      <c r="D16" s="25">
        <f>'[1]2'!D22</f>
        <v>3380</v>
      </c>
      <c r="E16" s="26">
        <f>'[1]2'!E22</f>
        <v>2348238.15</v>
      </c>
      <c r="F16" s="26">
        <f>'[1]2'!F22</f>
        <v>34443.94</v>
      </c>
      <c r="G16" s="27">
        <f t="shared" si="0"/>
        <v>2382682.09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'[1]2'!C29</f>
        <v>2246</v>
      </c>
      <c r="D17" s="25">
        <f>'[1]2'!D29</f>
        <v>1164</v>
      </c>
      <c r="E17" s="26">
        <f>'[1]2'!E29</f>
        <v>812631.82</v>
      </c>
      <c r="F17" s="26">
        <f>'[1]2'!F29</f>
        <v>4291.6399999999994</v>
      </c>
      <c r="G17" s="27">
        <f t="shared" si="0"/>
        <v>816923.46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'[1]2'!C37</f>
        <v>52</v>
      </c>
      <c r="D18" s="34">
        <f>'[1]2'!D37</f>
        <v>32</v>
      </c>
      <c r="E18" s="35">
        <f>'[1]2'!E37</f>
        <v>19583.169999999998</v>
      </c>
      <c r="F18" s="35">
        <f>'[1]2'!F37</f>
        <v>0</v>
      </c>
      <c r="G18" s="27">
        <f t="shared" si="0"/>
        <v>19583.169999999998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'[1]2'!C44</f>
        <v>94342</v>
      </c>
      <c r="D19" s="34">
        <f>'[1]2'!D44</f>
        <v>46002</v>
      </c>
      <c r="E19" s="35">
        <f>'[1]2'!E44</f>
        <v>36737289.490000002</v>
      </c>
      <c r="F19" s="35">
        <f>'[1]2'!F44</f>
        <v>436397.18999999994</v>
      </c>
      <c r="G19" s="27">
        <f t="shared" si="0"/>
        <v>37173686.68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'[1]2'!C57</f>
        <v>15037</v>
      </c>
      <c r="D20" s="25">
        <f>'[1]2'!D57</f>
        <v>10373</v>
      </c>
      <c r="E20" s="26">
        <f>'[1]2'!E57</f>
        <v>6620453.2300000004</v>
      </c>
      <c r="F20" s="26">
        <f>'[1]2'!F57</f>
        <v>51457.59</v>
      </c>
      <c r="G20" s="27">
        <f t="shared" si="0"/>
        <v>6671910.8200000003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'[1]2'!C65</f>
        <v>1977</v>
      </c>
      <c r="D21" s="25">
        <f>'[1]2'!D65</f>
        <v>1177</v>
      </c>
      <c r="E21" s="26">
        <f>'[1]2'!E65</f>
        <v>861484.18</v>
      </c>
      <c r="F21" s="26">
        <f>'[1]2'!F65</f>
        <v>312711.77</v>
      </c>
      <c r="G21" s="27">
        <f t="shared" si="0"/>
        <v>1174195.9500000002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300924</v>
      </c>
      <c r="D22" s="39">
        <f>SUM(D15:D21)</f>
        <v>156379</v>
      </c>
      <c r="E22" s="40">
        <f>SUM(E15:E21)</f>
        <v>109967751.92000002</v>
      </c>
      <c r="F22" s="40">
        <f>SUM(F15:F21)</f>
        <v>1831190.7699999998</v>
      </c>
      <c r="G22" s="40">
        <f>SUM(G15:G21)</f>
        <v>111798942.69000001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veljači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2020-02-13T08:15:02Z</dcterms:created>
  <dcterms:modified xsi:type="dcterms:W3CDTF">2020-02-13T08:15:16Z</dcterms:modified>
</cp:coreProperties>
</file>