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lipnj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G19" i="1"/>
  <c r="F19" i="1"/>
  <c r="E19" i="1"/>
  <c r="D19" i="1"/>
  <c r="C19" i="1"/>
  <c r="F18" i="1"/>
  <c r="E18" i="1"/>
  <c r="G18" i="1" s="1"/>
  <c r="D18" i="1"/>
  <c r="D22" i="1" s="1"/>
  <c r="C18" i="1"/>
  <c r="F17" i="1"/>
  <c r="E17" i="1"/>
  <c r="G17" i="1" s="1"/>
  <c r="D17" i="1"/>
  <c r="C17" i="1"/>
  <c r="F16" i="1"/>
  <c r="E16" i="1"/>
  <c r="G16" i="1" s="1"/>
  <c r="D16" i="1"/>
  <c r="C16" i="1"/>
  <c r="G15" i="1"/>
  <c r="F15" i="1"/>
  <c r="F22" i="1" s="1"/>
  <c r="E15" i="1"/>
  <c r="E22" i="1" s="1"/>
  <c r="D15" i="1"/>
  <c r="C15" i="1"/>
  <c r="C22" i="1" s="1"/>
  <c r="G22" i="1" l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<sst xmlns="http://schemas.openxmlformats.org/spreadsheetml/2006/main" count="32" uniqueCount="32">
  <si>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</si>
  <si>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</si>
  <si>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</si>
  <si>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</si>
  <si>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15. lipnja 2020.</t>
  </si>
  <si>
    <t xml:space="preserve"> MJESEČNI PREGLED BROJA KORISNIKA DOPLATKA ZA DJECU, </t>
  </si>
  <si>
    <t xml:space="preserve"> BROJA DJECE I OBRAČUNATIH SVOTA DOPLATKA ZA DJECU </t>
  </si>
  <si>
    <t>OBRADA ZA SVIBANJ 2020. (ISPLATA U LIPNJU 2020.)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</si>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</sst>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0/DD%202020/DD%20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ispl. u siječnju"/>
      <sheetName val="ispl. u veljači"/>
      <sheetName val="ispl. u ožujku"/>
      <sheetName val="ispl. u travnju"/>
      <sheetName val="ispl. u svibnju"/>
      <sheetName val="ispl. u lipnju"/>
      <sheetName val="Prosjek"/>
    </sheetNames>
    <sheetDataSet>
      <sheetData sheetId="0"/>
      <sheetData sheetId="1"/>
      <sheetData sheetId="2"/>
      <sheetData sheetId="3"/>
      <sheetData sheetId="4"/>
      <sheetData sheetId="5">
        <row r="15">
          <cell r="C15">
            <v>161565</v>
          </cell>
          <cell r="D15">
            <v>81886</v>
          </cell>
          <cell r="E15">
            <v>57330629.18</v>
          </cell>
          <cell r="F15">
            <v>4734126.84</v>
          </cell>
        </row>
        <row r="22">
          <cell r="C22">
            <v>5989</v>
          </cell>
          <cell r="D22">
            <v>2999</v>
          </cell>
          <cell r="E22">
            <v>2160139.9</v>
          </cell>
          <cell r="F22">
            <v>222278.28</v>
          </cell>
        </row>
        <row r="29">
          <cell r="C29">
            <v>2190</v>
          </cell>
          <cell r="D29">
            <v>1110</v>
          </cell>
          <cell r="E29">
            <v>789391.24</v>
          </cell>
          <cell r="F29">
            <v>30001.53</v>
          </cell>
        </row>
        <row r="37">
          <cell r="C37">
            <v>39</v>
          </cell>
          <cell r="D37">
            <v>22</v>
          </cell>
          <cell r="E37">
            <v>16826.18</v>
          </cell>
          <cell r="F37">
            <v>6390.32</v>
          </cell>
        </row>
        <row r="44">
          <cell r="C44">
            <v>87935</v>
          </cell>
          <cell r="D44">
            <v>41849</v>
          </cell>
          <cell r="E44">
            <v>34469602.899999999</v>
          </cell>
          <cell r="F44">
            <v>2711703.2399999998</v>
          </cell>
        </row>
        <row r="57">
          <cell r="C57">
            <v>14203</v>
          </cell>
          <cell r="D57">
            <v>9678</v>
          </cell>
          <cell r="E57">
            <v>6354701.3799999999</v>
          </cell>
          <cell r="F57">
            <v>332434.14</v>
          </cell>
        </row>
        <row r="65">
          <cell r="C65">
            <v>1260</v>
          </cell>
          <cell r="D65">
            <v>760</v>
          </cell>
          <cell r="E65">
            <v>642859.81000000006</v>
          </cell>
          <cell r="F65">
            <v>596792.51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O11" sqref="O11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'[1]6'!C15</f>
        <v>161565</v>
      </c>
      <c r="D15" s="25">
        <f>'[1]6'!D15</f>
        <v>81886</v>
      </c>
      <c r="E15" s="26">
        <f>'[1]6'!E15</f>
        <v>57330629.18</v>
      </c>
      <c r="F15" s="26">
        <f>'[1]6'!F15</f>
        <v>4734126.84</v>
      </c>
      <c r="G15" s="27">
        <f t="shared" ref="G15:G21" si="0">E15+F15</f>
        <v>62064756.019999996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'[1]6'!C22</f>
        <v>5989</v>
      </c>
      <c r="D16" s="25">
        <f>'[1]6'!D22</f>
        <v>2999</v>
      </c>
      <c r="E16" s="26">
        <f>'[1]6'!E22</f>
        <v>2160139.9</v>
      </c>
      <c r="F16" s="26">
        <f>'[1]6'!F22</f>
        <v>222278.28</v>
      </c>
      <c r="G16" s="27">
        <f t="shared" si="0"/>
        <v>2382418.1799999997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'[1]6'!C29</f>
        <v>2190</v>
      </c>
      <c r="D17" s="25">
        <f>'[1]6'!D29</f>
        <v>1110</v>
      </c>
      <c r="E17" s="26">
        <f>'[1]6'!E29</f>
        <v>789391.24</v>
      </c>
      <c r="F17" s="26">
        <f>'[1]6'!F29</f>
        <v>30001.53</v>
      </c>
      <c r="G17" s="27">
        <f t="shared" si="0"/>
        <v>819392.77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'[1]6'!C37</f>
        <v>39</v>
      </c>
      <c r="D18" s="34">
        <f>'[1]6'!D37</f>
        <v>22</v>
      </c>
      <c r="E18" s="35">
        <f>'[1]6'!E37</f>
        <v>16826.18</v>
      </c>
      <c r="F18" s="35">
        <f>'[1]6'!F37</f>
        <v>6390.32</v>
      </c>
      <c r="G18" s="27">
        <f t="shared" si="0"/>
        <v>23216.5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'[1]6'!C44</f>
        <v>87935</v>
      </c>
      <c r="D19" s="34">
        <f>'[1]6'!D44</f>
        <v>41849</v>
      </c>
      <c r="E19" s="35">
        <f>'[1]6'!E44</f>
        <v>34469602.899999999</v>
      </c>
      <c r="F19" s="35">
        <f>'[1]6'!F44</f>
        <v>2711703.2399999998</v>
      </c>
      <c r="G19" s="27">
        <f t="shared" si="0"/>
        <v>37181306.140000001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'[1]6'!C57</f>
        <v>14203</v>
      </c>
      <c r="D20" s="25">
        <f>'[1]6'!D57</f>
        <v>9678</v>
      </c>
      <c r="E20" s="26">
        <f>'[1]6'!E57</f>
        <v>6354701.3799999999</v>
      </c>
      <c r="F20" s="26">
        <f>'[1]6'!F57</f>
        <v>332434.14</v>
      </c>
      <c r="G20" s="27">
        <f t="shared" si="0"/>
        <v>6687135.5199999996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'[1]6'!C65</f>
        <v>1260</v>
      </c>
      <c r="D21" s="25">
        <f>'[1]6'!D65</f>
        <v>760</v>
      </c>
      <c r="E21" s="26">
        <f>'[1]6'!E65</f>
        <v>642859.81000000006</v>
      </c>
      <c r="F21" s="26">
        <f>'[1]6'!F65</f>
        <v>596792.51</v>
      </c>
      <c r="G21" s="27">
        <f t="shared" si="0"/>
        <v>1239652.32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273181</v>
      </c>
      <c r="D22" s="39">
        <f>SUM(D15:D21)</f>
        <v>138304</v>
      </c>
      <c r="E22" s="40">
        <f>SUM(E15:E21)</f>
        <v>101764150.59</v>
      </c>
      <c r="F22" s="40">
        <f>SUM(F15:F21)</f>
        <v>8633726.8600000013</v>
      </c>
      <c r="G22" s="40">
        <f>SUM(G15:G21)</f>
        <v>110397877.44999999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lipnju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2020-06-15T07:47:17Z</dcterms:created>
  <dcterms:modified xsi:type="dcterms:W3CDTF">2020-06-15T07:47:32Z</dcterms:modified>
</cp:coreProperties>
</file>