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kolovoz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G18" i="1" s="1"/>
  <c r="E18" i="1"/>
  <c r="D18" i="1"/>
  <c r="C18" i="1"/>
  <c r="G17" i="1"/>
  <c r="F17" i="1"/>
  <c r="E17" i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<sst xmlns="http://schemas.openxmlformats.org/spreadsheetml/2006/main" count="32" uniqueCount="32">
  <si>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</si>
  <si>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</si>
  <si>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</si>
  <si>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</si>
  <si>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13. kolovoza 2020.</t>
  </si>
  <si>
    <t xml:space="preserve"> MJESEČNI PREGLED BROJA KORISNIKA DOPLATKA ZA DJECU, </t>
  </si>
  <si>
    <t xml:space="preserve"> BROJA DJECE I OBRAČUNATIH SVOTA DOPLATKA ZA DJECU </t>
  </si>
  <si>
    <t>OBRADA ZA SRPANJ 2020. (ISPLATA U KOLOVOZU 2020.)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</si>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</sst>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0/DD%202020/DD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C15">
            <v>167743</v>
          </cell>
          <cell r="D15">
            <v>85175</v>
          </cell>
          <cell r="E15">
            <v>59596518.050000004</v>
          </cell>
          <cell r="F15">
            <v>2086479.71</v>
          </cell>
        </row>
        <row r="22">
          <cell r="C22">
            <v>6246</v>
          </cell>
          <cell r="D22">
            <v>3143</v>
          </cell>
          <cell r="E22">
            <v>2253449.63</v>
          </cell>
          <cell r="F22">
            <v>74144.63</v>
          </cell>
        </row>
        <row r="29">
          <cell r="C29">
            <v>2235</v>
          </cell>
          <cell r="D29">
            <v>1134</v>
          </cell>
          <cell r="E29">
            <v>807580.8899999999</v>
          </cell>
          <cell r="F29">
            <v>31565.039999999997</v>
          </cell>
        </row>
        <row r="37">
          <cell r="C37">
            <v>43</v>
          </cell>
          <cell r="D37">
            <v>25</v>
          </cell>
          <cell r="E37">
            <v>18460.349999999999</v>
          </cell>
          <cell r="F37">
            <v>0</v>
          </cell>
        </row>
        <row r="44">
          <cell r="C44">
            <v>90224</v>
          </cell>
          <cell r="D44">
            <v>42913</v>
          </cell>
          <cell r="E44">
            <v>35488934.870000005</v>
          </cell>
          <cell r="F44">
            <v>1054697.95</v>
          </cell>
        </row>
        <row r="57">
          <cell r="C57">
            <v>14439</v>
          </cell>
          <cell r="D57">
            <v>9858</v>
          </cell>
          <cell r="E57">
            <v>6462210.5499999998</v>
          </cell>
          <cell r="F57">
            <v>128261.54</v>
          </cell>
        </row>
        <row r="65">
          <cell r="C65">
            <v>1734</v>
          </cell>
          <cell r="D65">
            <v>998</v>
          </cell>
          <cell r="E65">
            <v>807895.24</v>
          </cell>
          <cell r="F65">
            <v>700793.58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N10" sqref="N10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'[1]8'!C15</f>
        <v>167743</v>
      </c>
      <c r="D15" s="25">
        <f>'[1]8'!D15</f>
        <v>85175</v>
      </c>
      <c r="E15" s="26">
        <f>'[1]8'!E15</f>
        <v>59596518.050000004</v>
      </c>
      <c r="F15" s="26">
        <f>'[1]8'!F15</f>
        <v>2086479.71</v>
      </c>
      <c r="G15" s="27">
        <f t="shared" ref="G15:G21" si="0">E15+F15</f>
        <v>61682997.760000005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'[1]8'!C22</f>
        <v>6246</v>
      </c>
      <c r="D16" s="25">
        <f>'[1]8'!D22</f>
        <v>3143</v>
      </c>
      <c r="E16" s="26">
        <f>'[1]8'!E22</f>
        <v>2253449.63</v>
      </c>
      <c r="F16" s="26">
        <f>'[1]8'!F22</f>
        <v>74144.63</v>
      </c>
      <c r="G16" s="27">
        <f t="shared" si="0"/>
        <v>2327594.2599999998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'[1]8'!C29</f>
        <v>2235</v>
      </c>
      <c r="D17" s="25">
        <f>'[1]8'!D29</f>
        <v>1134</v>
      </c>
      <c r="E17" s="26">
        <f>'[1]8'!E29</f>
        <v>807580.8899999999</v>
      </c>
      <c r="F17" s="26">
        <f>'[1]8'!F29</f>
        <v>31565.039999999997</v>
      </c>
      <c r="G17" s="27">
        <f t="shared" si="0"/>
        <v>839145.92999999993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'[1]8'!C37</f>
        <v>43</v>
      </c>
      <c r="D18" s="34">
        <f>'[1]8'!D37</f>
        <v>25</v>
      </c>
      <c r="E18" s="35">
        <f>'[1]8'!E37</f>
        <v>18460.349999999999</v>
      </c>
      <c r="F18" s="35">
        <f>'[1]8'!F37</f>
        <v>0</v>
      </c>
      <c r="G18" s="27">
        <f t="shared" si="0"/>
        <v>18460.349999999999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'[1]8'!C44</f>
        <v>90224</v>
      </c>
      <c r="D19" s="34">
        <f>'[1]8'!D44</f>
        <v>42913</v>
      </c>
      <c r="E19" s="35">
        <f>'[1]8'!E44</f>
        <v>35488934.870000005</v>
      </c>
      <c r="F19" s="35">
        <f>'[1]8'!F44</f>
        <v>1054697.95</v>
      </c>
      <c r="G19" s="27">
        <f t="shared" si="0"/>
        <v>36543632.820000008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'[1]8'!C57</f>
        <v>14439</v>
      </c>
      <c r="D20" s="25">
        <f>'[1]8'!D57</f>
        <v>9858</v>
      </c>
      <c r="E20" s="26">
        <f>'[1]8'!E57</f>
        <v>6462210.5499999998</v>
      </c>
      <c r="F20" s="26">
        <f>'[1]8'!F57</f>
        <v>128261.54</v>
      </c>
      <c r="G20" s="27">
        <f t="shared" si="0"/>
        <v>6590472.0899999999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'[1]8'!C65</f>
        <v>1734</v>
      </c>
      <c r="D21" s="25">
        <f>'[1]8'!D65</f>
        <v>998</v>
      </c>
      <c r="E21" s="26">
        <f>'[1]8'!E65</f>
        <v>807895.24</v>
      </c>
      <c r="F21" s="26">
        <f>'[1]8'!F65</f>
        <v>700793.58</v>
      </c>
      <c r="G21" s="27">
        <f t="shared" si="0"/>
        <v>1508688.8199999998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282664</v>
      </c>
      <c r="D22" s="39">
        <f>SUM(D15:D21)</f>
        <v>143246</v>
      </c>
      <c r="E22" s="40">
        <f>SUM(E15:E21)</f>
        <v>105435049.58000001</v>
      </c>
      <c r="F22" s="40">
        <f>SUM(F15:F21)</f>
        <v>4075942.45</v>
      </c>
      <c r="G22" s="40">
        <f>SUM(G15:G21)</f>
        <v>109510992.03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kolovozu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2020-08-13T05:50:38Z</dcterms:created>
  <dcterms:modified xsi:type="dcterms:W3CDTF">2020-08-13T05:50:54Z</dcterms:modified>
</cp:coreProperties>
</file>