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veljač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<sst xmlns="http://schemas.openxmlformats.org/spreadsheetml/2006/main" count="32" uniqueCount="32">
  <si>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</si>
  <si>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</si>
  <si>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</si>
  <si>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</si>
  <si>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11. veljače 2022.</t>
  </si>
  <si>
    <t xml:space="preserve"> MJESEČNI PREGLED BROJA KORISNIKA DOPLATKA ZA DJECU, </t>
  </si>
  <si>
    <t xml:space="preserve"> BROJA DJECE I OBRAČUNATIH SVOTA DOPLATKA ZA DJECU </t>
  </si>
  <si>
    <t>OBRADA ZA SIJEČANJ 2022. (ISPLATA U VELJAČI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</si>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</sst>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2/DD%202022/D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ispl. u siječnju"/>
      <sheetName val="ispl. u veljači"/>
      <sheetName val="ispl. u ožujku"/>
      <sheetName val="Prosjek"/>
      <sheetName val="List1"/>
    </sheetNames>
    <sheetDataSet>
      <sheetData sheetId="0"/>
      <sheetData sheetId="1">
        <row r="15">
          <cell r="C15">
            <v>161558</v>
          </cell>
          <cell r="D15">
            <v>83930</v>
          </cell>
          <cell r="E15">
            <v>58443074.969999999</v>
          </cell>
          <cell r="F15">
            <v>473484.06999999995</v>
          </cell>
        </row>
        <row r="22">
          <cell r="C22">
            <v>6195</v>
          </cell>
          <cell r="D22">
            <v>3231</v>
          </cell>
          <cell r="E22">
            <v>2244106.5499999998</v>
          </cell>
          <cell r="F22">
            <v>10461.85</v>
          </cell>
        </row>
        <row r="29">
          <cell r="C29">
            <v>1943</v>
          </cell>
          <cell r="D29">
            <v>1007</v>
          </cell>
          <cell r="E29">
            <v>703298.30999999994</v>
          </cell>
          <cell r="F29">
            <v>3162.44</v>
          </cell>
        </row>
        <row r="37">
          <cell r="C37">
            <v>35</v>
          </cell>
          <cell r="D37">
            <v>21</v>
          </cell>
          <cell r="E37">
            <v>13872.72</v>
          </cell>
          <cell r="F37">
            <v>0</v>
          </cell>
        </row>
        <row r="44">
          <cell r="C44">
            <v>86296</v>
          </cell>
          <cell r="D44">
            <v>40955</v>
          </cell>
          <cell r="E44">
            <v>34185814.200000003</v>
          </cell>
          <cell r="F44">
            <v>260788.02000000002</v>
          </cell>
        </row>
        <row r="57">
          <cell r="C57">
            <v>11704</v>
          </cell>
          <cell r="D57">
            <v>8562</v>
          </cell>
          <cell r="E57">
            <v>5560034.5600000005</v>
          </cell>
          <cell r="F57">
            <v>65914.59</v>
          </cell>
        </row>
        <row r="65">
          <cell r="C65">
            <v>2971</v>
          </cell>
          <cell r="D65">
            <v>1739</v>
          </cell>
          <cell r="E65">
            <v>1250818</v>
          </cell>
          <cell r="F65">
            <v>290228.28000000003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M12" sqref="M1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'[1]2'!C15</f>
        <v>161558</v>
      </c>
      <c r="D15" s="17">
        <f>'[1]2'!D15</f>
        <v>83930</v>
      </c>
      <c r="E15" s="18">
        <f>'[1]2'!E15</f>
        <v>58443074.969999999</v>
      </c>
      <c r="F15" s="18">
        <f>'[1]2'!F15</f>
        <v>473484.06999999995</v>
      </c>
      <c r="G15" s="19">
        <f t="shared" ref="G15:G21" si="0">E15+F15</f>
        <v>58916559.039999999</v>
      </c>
    </row>
    <row r="16" spans="1:7" ht="15" customHeight="1" x14ac:dyDescent="0.2">
      <c r="A16" s="15" t="s">
        <v>19</v>
      </c>
      <c r="B16" s="20" t="s">
        <v>20</v>
      </c>
      <c r="C16" s="17">
        <f>'[1]2'!C22</f>
        <v>6195</v>
      </c>
      <c r="D16" s="17">
        <f>'[1]2'!D22</f>
        <v>3231</v>
      </c>
      <c r="E16" s="18">
        <f>'[1]2'!E22</f>
        <v>2244106.5499999998</v>
      </c>
      <c r="F16" s="18">
        <f>'[1]2'!F22</f>
        <v>10461.85</v>
      </c>
      <c r="G16" s="19">
        <f t="shared" si="0"/>
        <v>2254568.4</v>
      </c>
    </row>
    <row r="17" spans="1:7" ht="15" customHeight="1" x14ac:dyDescent="0.2">
      <c r="A17" s="15" t="s">
        <v>21</v>
      </c>
      <c r="B17" s="21" t="s">
        <v>22</v>
      </c>
      <c r="C17" s="17">
        <f>'[1]2'!C29</f>
        <v>1943</v>
      </c>
      <c r="D17" s="17">
        <f>'[1]2'!D29</f>
        <v>1007</v>
      </c>
      <c r="E17" s="18">
        <f>'[1]2'!E29</f>
        <v>703298.30999999994</v>
      </c>
      <c r="F17" s="18">
        <f>'[1]2'!F29</f>
        <v>3162.44</v>
      </c>
      <c r="G17" s="19">
        <f t="shared" si="0"/>
        <v>706460.74999999988</v>
      </c>
    </row>
    <row r="18" spans="1:7" ht="15" customHeight="1" x14ac:dyDescent="0.2">
      <c r="A18" s="15" t="s">
        <v>23</v>
      </c>
      <c r="B18" s="22" t="s">
        <v>24</v>
      </c>
      <c r="C18" s="17">
        <f>'[1]2'!C37</f>
        <v>35</v>
      </c>
      <c r="D18" s="17">
        <f>'[1]2'!D37</f>
        <v>21</v>
      </c>
      <c r="E18" s="18">
        <f>'[1]2'!E37</f>
        <v>13872.72</v>
      </c>
      <c r="F18" s="18">
        <f>'[1]2'!F37</f>
        <v>0</v>
      </c>
      <c r="G18" s="19">
        <f t="shared" si="0"/>
        <v>13872.72</v>
      </c>
    </row>
    <row r="19" spans="1:7" ht="15" customHeight="1" x14ac:dyDescent="0.2">
      <c r="A19" s="23" t="s">
        <v>25</v>
      </c>
      <c r="B19" s="21" t="s">
        <v>26</v>
      </c>
      <c r="C19" s="17">
        <f>'[1]2'!C44</f>
        <v>86296</v>
      </c>
      <c r="D19" s="17">
        <f>'[1]2'!D44</f>
        <v>40955</v>
      </c>
      <c r="E19" s="18">
        <f>'[1]2'!E44</f>
        <v>34185814.200000003</v>
      </c>
      <c r="F19" s="18">
        <f>'[1]2'!F44</f>
        <v>260788.02000000002</v>
      </c>
      <c r="G19" s="19">
        <f t="shared" si="0"/>
        <v>34446602.220000006</v>
      </c>
    </row>
    <row r="20" spans="1:7" ht="15" customHeight="1" x14ac:dyDescent="0.2">
      <c r="A20" s="23" t="s">
        <v>27</v>
      </c>
      <c r="B20" s="16" t="s">
        <v>28</v>
      </c>
      <c r="C20" s="17">
        <f>'[1]2'!C57</f>
        <v>11704</v>
      </c>
      <c r="D20" s="17">
        <f>'[1]2'!D57</f>
        <v>8562</v>
      </c>
      <c r="E20" s="18">
        <f>'[1]2'!E57</f>
        <v>5560034.5600000005</v>
      </c>
      <c r="F20" s="18">
        <f>'[1]2'!F57</f>
        <v>65914.59</v>
      </c>
      <c r="G20" s="19">
        <f t="shared" si="0"/>
        <v>5625949.1500000004</v>
      </c>
    </row>
    <row r="21" spans="1:7" ht="15" customHeight="1" x14ac:dyDescent="0.2">
      <c r="A21" s="23" t="s">
        <v>29</v>
      </c>
      <c r="B21" s="16" t="s">
        <v>30</v>
      </c>
      <c r="C21" s="17">
        <f>'[1]2'!C65</f>
        <v>2971</v>
      </c>
      <c r="D21" s="17">
        <f>'[1]2'!D65</f>
        <v>1739</v>
      </c>
      <c r="E21" s="18">
        <f>'[1]2'!E65</f>
        <v>1250818</v>
      </c>
      <c r="F21" s="18">
        <f>'[1]2'!F65</f>
        <v>290228.28000000003</v>
      </c>
      <c r="G21" s="19">
        <f t="shared" si="0"/>
        <v>1541046.28</v>
      </c>
    </row>
    <row r="22" spans="1:7" ht="15" customHeight="1" x14ac:dyDescent="0.2">
      <c r="A22" s="24"/>
      <c r="B22" s="25" t="s">
        <v>31</v>
      </c>
      <c r="C22" s="26">
        <f>SUM(C15:C21)</f>
        <v>270702</v>
      </c>
      <c r="D22" s="26">
        <f>SUM(D15:D21)</f>
        <v>139445</v>
      </c>
      <c r="E22" s="27">
        <f>SUM(E15:E21)</f>
        <v>102401019.31</v>
      </c>
      <c r="F22" s="27">
        <f>SUM(F15:F21)</f>
        <v>1104039.25</v>
      </c>
      <c r="G22" s="27">
        <f>SUM(G15:G21)</f>
        <v>103505058.56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veljači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2022-02-11T08:03:36Z</dcterms:created>
  <dcterms:modified xsi:type="dcterms:W3CDTF">2022-02-11T08:03:53Z</dcterms:modified>
</cp:coreProperties>
</file>