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ožujk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E22" i="1" s="1"/>
  <c r="D16" i="1"/>
  <c r="C16" i="1"/>
  <c r="C22" i="1" s="1"/>
  <c r="F15" i="1"/>
  <c r="F22" i="1" s="1"/>
  <c r="E15" i="1"/>
  <c r="G15" i="1" s="1"/>
  <c r="D15" i="1"/>
  <c r="D22" i="1" s="1"/>
  <c r="C15" i="1"/>
  <c r="G22" i="1" l="1"/>
  <c r="G16" i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<sst xmlns="http://schemas.openxmlformats.org/spreadsheetml/2006/main" count="32" uniqueCount="32">
  <si>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</si>
  <si>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</si>
  <si>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</si>
  <si>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</si>
  <si>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11. ožujka 2022.</t>
  </si>
  <si>
    <t xml:space="preserve"> MJESEČNI PREGLED BROJA KORISNIKA DOPLATKA ZA DJECU, </t>
  </si>
  <si>
    <t xml:space="preserve"> BROJA DJECE I OBRAČUNATIH SVOTA DOPLATKA ZA DJECU </t>
  </si>
  <si>
    <t>OBRADA ZA VELJAČU 2022. (ISPLATA U OŽUJKU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</si>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</sst>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64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2/DD%202022/DD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ispl. u siječnju"/>
      <sheetName val="ispl. u veljači"/>
      <sheetName val="ispl. u ožujku"/>
      <sheetName val="Prosjek"/>
      <sheetName val="List1"/>
    </sheetNames>
    <sheetDataSet>
      <sheetData sheetId="0"/>
      <sheetData sheetId="1"/>
      <sheetData sheetId="2">
        <row r="15">
          <cell r="C15">
            <v>162625</v>
          </cell>
          <cell r="D15">
            <v>84443</v>
          </cell>
          <cell r="E15">
            <v>58849632.009999998</v>
          </cell>
          <cell r="F15">
            <v>513060.76</v>
          </cell>
        </row>
        <row r="22">
          <cell r="C22">
            <v>6372</v>
          </cell>
          <cell r="D22">
            <v>3310</v>
          </cell>
          <cell r="E22">
            <v>2309276.5699999998</v>
          </cell>
          <cell r="F22">
            <v>9092.6200000000008</v>
          </cell>
        </row>
        <row r="29">
          <cell r="C29">
            <v>2028</v>
          </cell>
          <cell r="D29">
            <v>1040</v>
          </cell>
          <cell r="E29">
            <v>740871.91</v>
          </cell>
          <cell r="F29">
            <v>3914.63</v>
          </cell>
        </row>
        <row r="37">
          <cell r="C37">
            <v>34</v>
          </cell>
          <cell r="D37">
            <v>20</v>
          </cell>
          <cell r="E37">
            <v>13041.22</v>
          </cell>
          <cell r="F37">
            <v>0</v>
          </cell>
        </row>
        <row r="44">
          <cell r="C44">
            <v>86001</v>
          </cell>
          <cell r="D44">
            <v>40718</v>
          </cell>
          <cell r="E44">
            <v>34087357.640000001</v>
          </cell>
          <cell r="F44">
            <v>289136.73</v>
          </cell>
        </row>
        <row r="57">
          <cell r="C57">
            <v>11896</v>
          </cell>
          <cell r="D57">
            <v>8695</v>
          </cell>
          <cell r="E57">
            <v>5636468.8100000005</v>
          </cell>
          <cell r="F57">
            <v>70825.289999999994</v>
          </cell>
        </row>
        <row r="65">
          <cell r="C65">
            <v>3021</v>
          </cell>
          <cell r="D65">
            <v>1779</v>
          </cell>
          <cell r="E65">
            <v>1267308.42</v>
          </cell>
          <cell r="F65">
            <v>295740.09000000003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L29" sqref="L29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x14ac:dyDescent="0.2">
      <c r="A6" s="2" t="s">
        <v>4</v>
      </c>
      <c r="B6" s="6"/>
      <c r="C6" s="7"/>
      <c r="D6" s="7"/>
      <c r="E6" s="7"/>
      <c r="F6" s="7"/>
      <c r="G6" s="7"/>
    </row>
    <row r="7" spans="1:7" x14ac:dyDescent="0.2">
      <c r="A7" s="8"/>
      <c r="B7" s="7"/>
      <c r="C7" s="7"/>
      <c r="D7" s="7"/>
      <c r="E7" s="7"/>
      <c r="F7" s="7"/>
      <c r="G7" s="7"/>
    </row>
    <row r="8" spans="1:7" x14ac:dyDescent="0.2">
      <c r="A8" s="6" t="s">
        <v>5</v>
      </c>
      <c r="B8" s="7"/>
      <c r="C8" s="7"/>
      <c r="D8" s="7"/>
      <c r="E8" s="7"/>
      <c r="F8" s="7"/>
      <c r="G8" s="7"/>
    </row>
    <row r="9" spans="1:7" x14ac:dyDescent="0.2">
      <c r="A9" s="6" t="s">
        <v>6</v>
      </c>
      <c r="B9" s="7"/>
      <c r="C9" s="7"/>
      <c r="D9" s="7"/>
      <c r="E9" s="7"/>
      <c r="F9" s="7"/>
      <c r="G9" s="7"/>
    </row>
    <row r="10" spans="1:7" x14ac:dyDescent="0.2">
      <c r="A10" s="6" t="s">
        <v>7</v>
      </c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9"/>
      <c r="B12" s="9"/>
      <c r="C12" s="9"/>
      <c r="D12" s="9"/>
      <c r="E12" s="10"/>
      <c r="F12" s="10"/>
      <c r="G12" s="11" t="s">
        <v>8</v>
      </c>
    </row>
    <row r="13" spans="1:7" ht="36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</row>
    <row r="14" spans="1:7" x14ac:dyDescent="0.2">
      <c r="A14" s="14">
        <v>0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 t="s">
        <v>16</v>
      </c>
    </row>
    <row r="15" spans="1:7" ht="15" customHeight="1" x14ac:dyDescent="0.2">
      <c r="A15" s="15" t="s">
        <v>17</v>
      </c>
      <c r="B15" s="16" t="s">
        <v>18</v>
      </c>
      <c r="C15" s="17">
        <f>'[1]3'!C15</f>
        <v>162625</v>
      </c>
      <c r="D15" s="17">
        <f>'[1]3'!D15</f>
        <v>84443</v>
      </c>
      <c r="E15" s="18">
        <f>'[1]3'!E15</f>
        <v>58849632.009999998</v>
      </c>
      <c r="F15" s="18">
        <f>'[1]3'!F15</f>
        <v>513060.76</v>
      </c>
      <c r="G15" s="19">
        <f t="shared" ref="G15:G21" si="0">E15+F15</f>
        <v>59362692.769999996</v>
      </c>
    </row>
    <row r="16" spans="1:7" ht="15" customHeight="1" x14ac:dyDescent="0.2">
      <c r="A16" s="15" t="s">
        <v>19</v>
      </c>
      <c r="B16" s="20" t="s">
        <v>20</v>
      </c>
      <c r="C16" s="17">
        <f>'[1]3'!C22</f>
        <v>6372</v>
      </c>
      <c r="D16" s="17">
        <f>'[1]3'!D22</f>
        <v>3310</v>
      </c>
      <c r="E16" s="18">
        <f>'[1]3'!E22</f>
        <v>2309276.5699999998</v>
      </c>
      <c r="F16" s="18">
        <f>'[1]3'!F22</f>
        <v>9092.6200000000008</v>
      </c>
      <c r="G16" s="19">
        <f t="shared" si="0"/>
        <v>2318369.19</v>
      </c>
    </row>
    <row r="17" spans="1:7" ht="15" customHeight="1" x14ac:dyDescent="0.2">
      <c r="A17" s="15" t="s">
        <v>21</v>
      </c>
      <c r="B17" s="21" t="s">
        <v>22</v>
      </c>
      <c r="C17" s="17">
        <f>'[1]3'!C29</f>
        <v>2028</v>
      </c>
      <c r="D17" s="17">
        <f>'[1]3'!D29</f>
        <v>1040</v>
      </c>
      <c r="E17" s="18">
        <f>'[1]3'!E29</f>
        <v>740871.91</v>
      </c>
      <c r="F17" s="18">
        <f>'[1]3'!F29</f>
        <v>3914.63</v>
      </c>
      <c r="G17" s="19">
        <f t="shared" si="0"/>
        <v>744786.54</v>
      </c>
    </row>
    <row r="18" spans="1:7" ht="15" customHeight="1" x14ac:dyDescent="0.2">
      <c r="A18" s="15" t="s">
        <v>23</v>
      </c>
      <c r="B18" s="22" t="s">
        <v>24</v>
      </c>
      <c r="C18" s="17">
        <f>'[1]3'!C37</f>
        <v>34</v>
      </c>
      <c r="D18" s="17">
        <f>'[1]3'!D37</f>
        <v>20</v>
      </c>
      <c r="E18" s="18">
        <f>'[1]3'!E37</f>
        <v>13041.22</v>
      </c>
      <c r="F18" s="18">
        <f>'[1]3'!F37</f>
        <v>0</v>
      </c>
      <c r="G18" s="19">
        <f t="shared" si="0"/>
        <v>13041.22</v>
      </c>
    </row>
    <row r="19" spans="1:7" ht="15" customHeight="1" x14ac:dyDescent="0.2">
      <c r="A19" s="23" t="s">
        <v>25</v>
      </c>
      <c r="B19" s="21" t="s">
        <v>26</v>
      </c>
      <c r="C19" s="17">
        <f>'[1]3'!C44</f>
        <v>86001</v>
      </c>
      <c r="D19" s="17">
        <f>'[1]3'!D44</f>
        <v>40718</v>
      </c>
      <c r="E19" s="18">
        <f>'[1]3'!E44</f>
        <v>34087357.640000001</v>
      </c>
      <c r="F19" s="18">
        <f>'[1]3'!F44</f>
        <v>289136.73</v>
      </c>
      <c r="G19" s="19">
        <f t="shared" si="0"/>
        <v>34376494.369999997</v>
      </c>
    </row>
    <row r="20" spans="1:7" ht="15" customHeight="1" x14ac:dyDescent="0.2">
      <c r="A20" s="23" t="s">
        <v>27</v>
      </c>
      <c r="B20" s="16" t="s">
        <v>28</v>
      </c>
      <c r="C20" s="17">
        <f>'[1]3'!C57</f>
        <v>11896</v>
      </c>
      <c r="D20" s="17">
        <f>'[1]3'!D57</f>
        <v>8695</v>
      </c>
      <c r="E20" s="18">
        <f>'[1]3'!E57</f>
        <v>5636468.8100000005</v>
      </c>
      <c r="F20" s="18">
        <f>'[1]3'!F57</f>
        <v>70825.289999999994</v>
      </c>
      <c r="G20" s="19">
        <f t="shared" si="0"/>
        <v>5707294.1000000006</v>
      </c>
    </row>
    <row r="21" spans="1:7" ht="15" customHeight="1" x14ac:dyDescent="0.2">
      <c r="A21" s="23" t="s">
        <v>29</v>
      </c>
      <c r="B21" s="16" t="s">
        <v>30</v>
      </c>
      <c r="C21" s="17">
        <f>'[1]3'!C65</f>
        <v>3021</v>
      </c>
      <c r="D21" s="17">
        <f>'[1]3'!D65</f>
        <v>1779</v>
      </c>
      <c r="E21" s="18">
        <f>'[1]3'!E65</f>
        <v>1267308.42</v>
      </c>
      <c r="F21" s="18">
        <f>'[1]3'!F65</f>
        <v>295740.09000000003</v>
      </c>
      <c r="G21" s="19">
        <f t="shared" si="0"/>
        <v>1563048.51</v>
      </c>
    </row>
    <row r="22" spans="1:7" ht="15" customHeight="1" x14ac:dyDescent="0.2">
      <c r="A22" s="24"/>
      <c r="B22" s="25" t="s">
        <v>31</v>
      </c>
      <c r="C22" s="26">
        <f>SUM(C15:C21)</f>
        <v>271977</v>
      </c>
      <c r="D22" s="26">
        <f>SUM(D15:D21)</f>
        <v>140005</v>
      </c>
      <c r="E22" s="27">
        <f>SUM(E15:E21)</f>
        <v>102903956.58</v>
      </c>
      <c r="F22" s="27">
        <f>SUM(F15:F21)</f>
        <v>1181770.1200000001</v>
      </c>
      <c r="G22" s="27">
        <f>SUM(G15:G21)</f>
        <v>104085726.69999999</v>
      </c>
    </row>
    <row r="23" spans="1:7" x14ac:dyDescent="0.2">
      <c r="A23" s="28"/>
      <c r="B23" s="29"/>
      <c r="C23" s="30"/>
      <c r="D23" s="30"/>
      <c r="E23" s="31"/>
      <c r="F23" s="31"/>
      <c r="G23" s="31"/>
    </row>
    <row r="24" spans="1:7" x14ac:dyDescent="0.2">
      <c r="A24" s="28"/>
      <c r="B24" s="29"/>
      <c r="C24" s="30"/>
      <c r="D24" s="30"/>
      <c r="E24" s="31"/>
      <c r="F24" s="31"/>
      <c r="G24" s="31"/>
    </row>
    <row r="25" spans="1:7" x14ac:dyDescent="0.2">
      <c r="A25" s="32"/>
      <c r="B25" s="29"/>
      <c r="C25" s="30"/>
      <c r="D25" s="30"/>
      <c r="E25" s="31"/>
      <c r="F25" s="31"/>
      <c r="G25" s="31"/>
    </row>
    <row r="26" spans="1:7" x14ac:dyDescent="0.2">
      <c r="A26" s="33"/>
      <c r="B26" s="29"/>
      <c r="C26" s="34"/>
      <c r="D26" s="34"/>
      <c r="E26" s="31"/>
      <c r="F26" s="31"/>
      <c r="G26" s="31"/>
    </row>
    <row r="27" spans="1:7" x14ac:dyDescent="0.2">
      <c r="A27" s="35"/>
      <c r="B27" s="36"/>
      <c r="C27" s="34"/>
      <c r="D27" s="34"/>
      <c r="E27" s="31"/>
      <c r="F27" s="31"/>
      <c r="G27" s="31"/>
    </row>
    <row r="28" spans="1:7" x14ac:dyDescent="0.2">
      <c r="A28" s="37"/>
      <c r="B28" s="36"/>
      <c r="C28" s="34"/>
      <c r="D28" s="34"/>
      <c r="E28" s="31"/>
      <c r="F28" s="31"/>
      <c r="G28" s="31"/>
    </row>
    <row r="29" spans="1:7" x14ac:dyDescent="0.2">
      <c r="A29" s="35"/>
      <c r="B29" s="36"/>
      <c r="C29" s="34"/>
      <c r="D29" s="34"/>
      <c r="E29" s="31"/>
      <c r="F29" s="31"/>
      <c r="G29" s="31"/>
    </row>
    <row r="30" spans="1:7" x14ac:dyDescent="0.2">
      <c r="B30" s="29"/>
      <c r="C30" s="34"/>
      <c r="D30" s="34"/>
      <c r="E30" s="31"/>
      <c r="F30" s="38"/>
      <c r="G30" s="39"/>
    </row>
    <row r="31" spans="1:7" x14ac:dyDescent="0.2">
      <c r="B31" s="29"/>
      <c r="C31" s="34"/>
      <c r="D31" s="34"/>
      <c r="E31" s="31"/>
      <c r="F31" s="31"/>
      <c r="G31" s="31"/>
    </row>
    <row r="32" spans="1:7" x14ac:dyDescent="0.2">
      <c r="A32" s="28"/>
      <c r="B32" s="29"/>
      <c r="C32" s="34"/>
      <c r="D32" s="34"/>
      <c r="E32" s="31"/>
      <c r="F32" s="31"/>
      <c r="G32" s="31"/>
    </row>
    <row r="33" spans="7:7" x14ac:dyDescent="0.2">
      <c r="G33" s="38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ožujku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2022-03-11T07:45:34Z</dcterms:created>
  <dcterms:modified xsi:type="dcterms:W3CDTF">2022-03-11T07:45:45Z</dcterms:modified>
</cp:coreProperties>
</file>