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goran\Desktop\111-web-danas\18-07-2022\"/>
    </mc:Choice>
  </mc:AlternateContent>
  <bookViews>
    <workbookView xWindow="0" yWindow="0" windowWidth="20490" windowHeight="7320"/>
  </bookViews>
  <sheets>
    <sheet name="ispl. u srpnju" sheetId="1" r:id="rId1"/>
  </sheets>
  <externalReferences>
    <externalReference r:id="rId2"/>
  </externalReferences>
  <definedNames>
    <definedName name="_xlnm.Print_Area" localSheetId="0">'ispl. u srpnju'!$A$4:$H$31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F20" i="1"/>
  <c r="E20" i="1"/>
  <c r="G20" i="1" s="1"/>
  <c r="D20" i="1"/>
  <c r="C20" i="1"/>
  <c r="F19" i="1"/>
  <c r="E19" i="1"/>
  <c r="G19" i="1" s="1"/>
  <c r="D19" i="1"/>
  <c r="C19" i="1"/>
  <c r="F18" i="1"/>
  <c r="G18" i="1" s="1"/>
  <c r="E18" i="1"/>
  <c r="D18" i="1"/>
  <c r="C18" i="1"/>
  <c r="G17" i="1"/>
  <c r="F17" i="1"/>
  <c r="E17" i="1"/>
  <c r="D17" i="1"/>
  <c r="C17" i="1"/>
  <c r="C22" i="1" s="1"/>
  <c r="F16" i="1"/>
  <c r="E16" i="1"/>
  <c r="G16" i="1" s="1"/>
  <c r="D16" i="1"/>
  <c r="D22" i="1" s="1"/>
  <c r="C16" i="1"/>
  <c r="F15" i="1"/>
  <c r="E15" i="1"/>
  <c r="E22" i="1" s="1"/>
  <c r="D15" i="1"/>
  <c r="C15" i="1"/>
  <c r="F22" i="1" l="1"/>
  <c r="G15" i="1"/>
  <c r="G22" i="1" s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<sst xmlns="http://schemas.openxmlformats.org/spreadsheetml/2006/main" count="32" uniqueCount="32">
  <si>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</si>
  <si>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</si>
  <si>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</si>
  <si>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</si>
  <si>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15. srpnja 2022.</t>
  </si>
  <si>
    <t xml:space="preserve"> MJESEČNI PREGLED BROJA KORISNIKA DOPLATKA ZA DJECU, </t>
  </si>
  <si>
    <t xml:space="preserve"> BROJA DJECE I OBRAČUNATIH SVOTA DOPLATKA ZA DJECU </t>
  </si>
  <si>
    <t>OBRADA ZA LIPANJ 2022. (ISPLATA U SRPNJU 2022.)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</si>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</sst>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\ 000;\ 000"/>
  </numFmts>
  <fonts count="9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0" fillId="0" borderId="0" xfId="0" applyFill="1"/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3" fillId="0" borderId="2" xfId="0" applyNumberFormat="1" applyFont="1" applyBorder="1" applyAlignment="1">
      <alignment horizontal="right"/>
    </xf>
    <xf numFmtId="4" fontId="7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1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65" fontId="4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ijana/Documents/PLAN%20I%20ANALIZA%20-%2023.3.2020.%20-%20nakon%20potresa/DD%20-%20mjese&#269;no%20-%20Lili/2022/7.%20DD%20-%20u%20srpnju%20202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ispl. u siječnju"/>
      <sheetName val="ispl. u veljači"/>
      <sheetName val="ispl. u ožujku"/>
      <sheetName val="ispl. u travnju"/>
      <sheetName val="ispl. u svibnju"/>
      <sheetName val="ispl. u lipnju"/>
      <sheetName val="ispl. u srpnju"/>
      <sheetName val="Prosjek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C15">
            <v>144939</v>
          </cell>
          <cell r="D15">
            <v>73656</v>
          </cell>
          <cell r="E15">
            <v>54104810.030000001</v>
          </cell>
          <cell r="F15">
            <v>1931041.08</v>
          </cell>
        </row>
        <row r="22">
          <cell r="C22">
            <v>5815</v>
          </cell>
          <cell r="D22">
            <v>2959</v>
          </cell>
          <cell r="E22">
            <v>2123013.6800000002</v>
          </cell>
          <cell r="F22">
            <v>97224.95</v>
          </cell>
        </row>
        <row r="29">
          <cell r="C29">
            <v>1837</v>
          </cell>
          <cell r="D29">
            <v>940</v>
          </cell>
          <cell r="E29">
            <v>672674.82000000007</v>
          </cell>
          <cell r="F29">
            <v>1895.8200000000002</v>
          </cell>
        </row>
        <row r="37">
          <cell r="C37">
            <v>30</v>
          </cell>
          <cell r="D37">
            <v>17</v>
          </cell>
          <cell r="E37">
            <v>11512.359999999999</v>
          </cell>
          <cell r="F37">
            <v>0</v>
          </cell>
        </row>
        <row r="44">
          <cell r="C44">
            <v>80135</v>
          </cell>
          <cell r="D44">
            <v>36993</v>
          </cell>
          <cell r="E44">
            <v>32138529.18</v>
          </cell>
          <cell r="F44">
            <v>968458.77</v>
          </cell>
        </row>
        <row r="57">
          <cell r="C57">
            <v>11174</v>
          </cell>
          <cell r="D57">
            <v>8099</v>
          </cell>
          <cell r="E57">
            <v>5424827.7800000003</v>
          </cell>
          <cell r="F57">
            <v>167763.47999999998</v>
          </cell>
        </row>
        <row r="65">
          <cell r="C65">
            <v>2484</v>
          </cell>
          <cell r="D65">
            <v>1420</v>
          </cell>
          <cell r="E65">
            <v>943139.81</v>
          </cell>
          <cell r="F65">
            <v>271486.94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4" workbookViewId="0">
      <selection activeCell="N15" sqref="N15"/>
    </sheetView>
  </sheetViews>
  <sheetFormatPr defaultRowHeight="12.75" x14ac:dyDescent="0.2"/>
  <cols>
    <col min="1" max="1" width="5.28515625" style="3" customWidth="1"/>
    <col min="2" max="2" width="52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18.140625" style="3" customWidth="1"/>
    <col min="7" max="7" width="17.28515625" style="3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4"/>
      <c r="D2" s="4"/>
      <c r="E2" s="4"/>
      <c r="F2" s="4"/>
      <c r="G2" s="4"/>
    </row>
    <row r="3" spans="1:7" x14ac:dyDescent="0.2">
      <c r="A3" s="43" t="s">
        <v>2</v>
      </c>
      <c r="B3" s="43"/>
      <c r="C3" s="4"/>
      <c r="D3" s="4"/>
      <c r="E3" s="4"/>
      <c r="F3" s="4"/>
      <c r="G3" s="4"/>
    </row>
    <row r="4" spans="1:7" x14ac:dyDescent="0.2">
      <c r="A4" s="1" t="s">
        <v>3</v>
      </c>
      <c r="B4" s="1"/>
      <c r="C4" s="4"/>
      <c r="D4" s="4"/>
      <c r="E4" s="4"/>
      <c r="F4" s="4"/>
      <c r="G4" s="4"/>
    </row>
    <row r="5" spans="1:7" x14ac:dyDescent="0.2">
      <c r="A5" s="1"/>
      <c r="B5" s="1"/>
      <c r="C5" s="4"/>
      <c r="D5" s="4"/>
      <c r="E5" s="4"/>
      <c r="F5" s="4"/>
      <c r="G5" s="4"/>
    </row>
    <row r="6" spans="1:7" s="8" customFormat="1" x14ac:dyDescent="0.2">
      <c r="A6" s="5" t="s">
        <v>4</v>
      </c>
      <c r="B6" s="6"/>
      <c r="C6" s="7"/>
      <c r="D6" s="7"/>
      <c r="E6" s="7"/>
      <c r="F6" s="7"/>
      <c r="G6" s="7"/>
    </row>
    <row r="7" spans="1:7" x14ac:dyDescent="0.2">
      <c r="A7" s="9"/>
      <c r="B7" s="10"/>
      <c r="C7" s="10"/>
      <c r="D7" s="10"/>
      <c r="E7" s="10"/>
      <c r="F7" s="10"/>
      <c r="G7" s="10"/>
    </row>
    <row r="8" spans="1:7" x14ac:dyDescent="0.2">
      <c r="A8" s="11" t="s">
        <v>5</v>
      </c>
      <c r="B8" s="10"/>
      <c r="C8" s="10"/>
      <c r="D8" s="10"/>
      <c r="E8" s="10"/>
      <c r="F8" s="10"/>
      <c r="G8" s="10"/>
    </row>
    <row r="9" spans="1:7" x14ac:dyDescent="0.2">
      <c r="A9" s="11" t="s">
        <v>6</v>
      </c>
      <c r="B9" s="10"/>
      <c r="C9" s="10"/>
      <c r="D9" s="10"/>
      <c r="E9" s="10"/>
      <c r="F9" s="10"/>
      <c r="G9" s="10"/>
    </row>
    <row r="10" spans="1:7" x14ac:dyDescent="0.2">
      <c r="A10" s="11" t="s">
        <v>7</v>
      </c>
      <c r="B10" s="10"/>
      <c r="C10" s="10"/>
      <c r="D10" s="10"/>
      <c r="E10" s="10"/>
      <c r="F10" s="10"/>
      <c r="G10" s="10"/>
    </row>
    <row r="11" spans="1:7" x14ac:dyDescent="0.2">
      <c r="A11" s="10"/>
      <c r="B11" s="10"/>
      <c r="C11" s="10"/>
      <c r="D11" s="10"/>
      <c r="E11" s="10"/>
      <c r="F11" s="10"/>
      <c r="G11" s="10"/>
    </row>
    <row r="12" spans="1:7" x14ac:dyDescent="0.2">
      <c r="A12" s="12"/>
      <c r="B12" s="12"/>
      <c r="C12" s="12"/>
      <c r="D12" s="12"/>
      <c r="E12" s="44"/>
      <c r="F12" s="44"/>
      <c r="G12" s="13" t="s">
        <v>8</v>
      </c>
    </row>
    <row r="13" spans="1:7" ht="36" x14ac:dyDescent="0.2">
      <c r="A13" s="14" t="s">
        <v>9</v>
      </c>
      <c r="B13" s="15" t="s">
        <v>10</v>
      </c>
      <c r="C13" s="15" t="s">
        <v>11</v>
      </c>
      <c r="D13" s="15" t="s">
        <v>12</v>
      </c>
      <c r="E13" s="15" t="s">
        <v>13</v>
      </c>
      <c r="F13" s="15" t="s">
        <v>14</v>
      </c>
      <c r="G13" s="15" t="s">
        <v>15</v>
      </c>
    </row>
    <row r="14" spans="1:7" x14ac:dyDescent="0.2">
      <c r="A14" s="16">
        <v>0</v>
      </c>
      <c r="B14" s="16">
        <v>1</v>
      </c>
      <c r="C14" s="16">
        <v>2</v>
      </c>
      <c r="D14" s="16">
        <v>3</v>
      </c>
      <c r="E14" s="16">
        <v>4</v>
      </c>
      <c r="F14" s="16">
        <v>5</v>
      </c>
      <c r="G14" s="16" t="s">
        <v>16</v>
      </c>
    </row>
    <row r="15" spans="1:7" ht="15" customHeight="1" x14ac:dyDescent="0.2">
      <c r="A15" s="17" t="s">
        <v>17</v>
      </c>
      <c r="B15" s="18" t="s">
        <v>18</v>
      </c>
      <c r="C15" s="19">
        <f>'[1]7'!C15</f>
        <v>144939</v>
      </c>
      <c r="D15" s="19">
        <f>'[1]7'!D15</f>
        <v>73656</v>
      </c>
      <c r="E15" s="20">
        <f>'[1]7'!E15</f>
        <v>54104810.030000001</v>
      </c>
      <c r="F15" s="20">
        <f>'[1]7'!F15</f>
        <v>1931041.08</v>
      </c>
      <c r="G15" s="20">
        <f t="shared" ref="G15:G21" si="0">E15+F15</f>
        <v>56035851.109999999</v>
      </c>
    </row>
    <row r="16" spans="1:7" ht="15" customHeight="1" x14ac:dyDescent="0.2">
      <c r="A16" s="17" t="s">
        <v>19</v>
      </c>
      <c r="B16" s="21" t="s">
        <v>20</v>
      </c>
      <c r="C16" s="19">
        <f>'[1]7'!C22</f>
        <v>5815</v>
      </c>
      <c r="D16" s="19">
        <f>'[1]7'!D22</f>
        <v>2959</v>
      </c>
      <c r="E16" s="20">
        <f>'[1]7'!E22</f>
        <v>2123013.6800000002</v>
      </c>
      <c r="F16" s="20">
        <f>'[1]7'!F22</f>
        <v>97224.95</v>
      </c>
      <c r="G16" s="20">
        <f t="shared" si="0"/>
        <v>2220238.6300000004</v>
      </c>
    </row>
    <row r="17" spans="1:9" ht="15" customHeight="1" x14ac:dyDescent="0.2">
      <c r="A17" s="17" t="s">
        <v>21</v>
      </c>
      <c r="B17" s="22" t="s">
        <v>22</v>
      </c>
      <c r="C17" s="19">
        <f>'[1]7'!C29</f>
        <v>1837</v>
      </c>
      <c r="D17" s="19">
        <f>'[1]7'!D29</f>
        <v>940</v>
      </c>
      <c r="E17" s="20">
        <f>'[1]7'!E29</f>
        <v>672674.82000000007</v>
      </c>
      <c r="F17" s="20">
        <f>'[1]7'!F29</f>
        <v>1895.8200000000002</v>
      </c>
      <c r="G17" s="20">
        <f t="shared" si="0"/>
        <v>674570.64</v>
      </c>
    </row>
    <row r="18" spans="1:9" ht="15" customHeight="1" x14ac:dyDescent="0.2">
      <c r="A18" s="17" t="s">
        <v>23</v>
      </c>
      <c r="B18" s="23" t="s">
        <v>24</v>
      </c>
      <c r="C18" s="19">
        <f>'[1]7'!C37</f>
        <v>30</v>
      </c>
      <c r="D18" s="19">
        <f>'[1]7'!D37</f>
        <v>17</v>
      </c>
      <c r="E18" s="20">
        <f>'[1]7'!E37</f>
        <v>11512.359999999999</v>
      </c>
      <c r="F18" s="20">
        <f>'[1]7'!F37</f>
        <v>0</v>
      </c>
      <c r="G18" s="20">
        <f t="shared" si="0"/>
        <v>11512.359999999999</v>
      </c>
      <c r="I18" s="19"/>
    </row>
    <row r="19" spans="1:9" ht="15" customHeight="1" x14ac:dyDescent="0.2">
      <c r="A19" s="24" t="s">
        <v>25</v>
      </c>
      <c r="B19" s="22" t="s">
        <v>26</v>
      </c>
      <c r="C19" s="19">
        <f>'[1]7'!C44</f>
        <v>80135</v>
      </c>
      <c r="D19" s="19">
        <f>'[1]7'!D44</f>
        <v>36993</v>
      </c>
      <c r="E19" s="20">
        <f>'[1]7'!E44</f>
        <v>32138529.18</v>
      </c>
      <c r="F19" s="20">
        <f>'[1]7'!F44</f>
        <v>968458.77</v>
      </c>
      <c r="G19" s="20">
        <f t="shared" si="0"/>
        <v>33106987.949999999</v>
      </c>
    </row>
    <row r="20" spans="1:9" ht="15" customHeight="1" x14ac:dyDescent="0.2">
      <c r="A20" s="24" t="s">
        <v>27</v>
      </c>
      <c r="B20" s="18" t="s">
        <v>28</v>
      </c>
      <c r="C20" s="19">
        <f>'[1]7'!C57</f>
        <v>11174</v>
      </c>
      <c r="D20" s="19">
        <f>'[1]7'!D57</f>
        <v>8099</v>
      </c>
      <c r="E20" s="20">
        <f>'[1]7'!E57</f>
        <v>5424827.7800000003</v>
      </c>
      <c r="F20" s="20">
        <f>'[1]7'!F57</f>
        <v>167763.47999999998</v>
      </c>
      <c r="G20" s="20">
        <f t="shared" si="0"/>
        <v>5592591.2599999998</v>
      </c>
    </row>
    <row r="21" spans="1:9" ht="15" customHeight="1" x14ac:dyDescent="0.2">
      <c r="A21" s="24" t="s">
        <v>29</v>
      </c>
      <c r="B21" s="18" t="s">
        <v>30</v>
      </c>
      <c r="C21" s="19">
        <f>'[1]7'!C65</f>
        <v>2484</v>
      </c>
      <c r="D21" s="19">
        <f>'[1]7'!D65</f>
        <v>1420</v>
      </c>
      <c r="E21" s="20">
        <f>'[1]7'!E65</f>
        <v>943139.81</v>
      </c>
      <c r="F21" s="20">
        <f>'[1]7'!F65</f>
        <v>271486.94</v>
      </c>
      <c r="G21" s="20">
        <f t="shared" si="0"/>
        <v>1214626.75</v>
      </c>
    </row>
    <row r="22" spans="1:9" ht="15" customHeight="1" x14ac:dyDescent="0.2">
      <c r="A22" s="25"/>
      <c r="B22" s="26" t="s">
        <v>31</v>
      </c>
      <c r="C22" s="27">
        <f>SUM(C15:C21)</f>
        <v>246414</v>
      </c>
      <c r="D22" s="27">
        <f>SUM(D15:D21)</f>
        <v>124084</v>
      </c>
      <c r="E22" s="28">
        <f>SUM(E15:E21)</f>
        <v>95418507.659999996</v>
      </c>
      <c r="F22" s="28">
        <f>SUM(F15:F21)</f>
        <v>3437871.04</v>
      </c>
      <c r="G22" s="28">
        <f>SUM(G15:G21)</f>
        <v>98856378.700000003</v>
      </c>
    </row>
    <row r="23" spans="1:9" x14ac:dyDescent="0.2">
      <c r="A23" s="29"/>
      <c r="B23" s="30"/>
      <c r="C23" s="31"/>
      <c r="D23" s="31"/>
      <c r="E23" s="32"/>
      <c r="F23" s="32"/>
      <c r="G23" s="32"/>
    </row>
    <row r="24" spans="1:9" x14ac:dyDescent="0.2">
      <c r="A24" s="29"/>
      <c r="B24" s="30"/>
      <c r="C24" s="31"/>
      <c r="D24" s="31"/>
      <c r="E24" s="32"/>
      <c r="F24" s="32"/>
      <c r="G24" s="32"/>
    </row>
    <row r="25" spans="1:9" x14ac:dyDescent="0.2">
      <c r="A25" s="33"/>
      <c r="B25" s="30"/>
      <c r="C25" s="31"/>
      <c r="D25" s="31"/>
      <c r="E25" s="32"/>
      <c r="F25" s="32"/>
      <c r="G25" s="32"/>
    </row>
    <row r="26" spans="1:9" x14ac:dyDescent="0.2">
      <c r="A26" s="34"/>
      <c r="B26" s="30"/>
      <c r="C26" s="35"/>
      <c r="D26" s="35"/>
      <c r="E26" s="36"/>
      <c r="F26" s="36"/>
      <c r="G26" s="36"/>
    </row>
    <row r="27" spans="1:9" x14ac:dyDescent="0.2">
      <c r="A27" s="37"/>
      <c r="B27" s="38"/>
      <c r="C27" s="39"/>
      <c r="D27" s="39"/>
      <c r="E27" s="32"/>
      <c r="F27" s="32"/>
      <c r="G27" s="32"/>
    </row>
    <row r="28" spans="1:9" x14ac:dyDescent="0.2">
      <c r="A28" s="40"/>
      <c r="B28" s="38"/>
      <c r="C28" s="39"/>
      <c r="D28" s="39"/>
      <c r="E28" s="32"/>
      <c r="F28" s="32"/>
      <c r="G28" s="32"/>
    </row>
    <row r="29" spans="1:9" x14ac:dyDescent="0.2">
      <c r="A29" s="37"/>
      <c r="B29" s="38"/>
      <c r="C29" s="39"/>
      <c r="D29" s="39"/>
      <c r="E29" s="32"/>
      <c r="F29" s="32"/>
      <c r="G29" s="32"/>
    </row>
    <row r="30" spans="1:9" x14ac:dyDescent="0.2">
      <c r="B30" s="30"/>
      <c r="C30" s="39"/>
      <c r="D30" s="39"/>
      <c r="E30" s="32"/>
      <c r="F30" s="41"/>
      <c r="G30" s="42"/>
    </row>
    <row r="31" spans="1:9" x14ac:dyDescent="0.2">
      <c r="B31" s="30"/>
      <c r="C31" s="39"/>
      <c r="D31" s="39"/>
      <c r="E31" s="32"/>
      <c r="F31" s="32"/>
      <c r="G31" s="32"/>
    </row>
    <row r="32" spans="1:9" x14ac:dyDescent="0.2">
      <c r="A32" s="29"/>
      <c r="B32" s="30"/>
      <c r="C32" s="39"/>
      <c r="D32" s="39"/>
      <c r="E32" s="32"/>
      <c r="F32" s="32"/>
      <c r="G32" s="32"/>
    </row>
    <row r="33" spans="7:7" x14ac:dyDescent="0.2">
      <c r="G33" s="41"/>
    </row>
  </sheetData>
  <mergeCells count="2">
    <mergeCell ref="A3:B3"/>
    <mergeCell ref="E12:F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ispl. u srpnju</vt:lpstr>
      <vt:lpstr>'ispl. u srpnju'!Podrucje_ispisa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Šop</dc:creator>
  <cp:lastModifiedBy>Goran Krstičević</cp:lastModifiedBy>
  <cp:lastPrinted>2022-07-18T06:24:01Z</cp:lastPrinted>
  <dcterms:created xsi:type="dcterms:W3CDTF">2022-07-14T06:46:02Z</dcterms:created>
  <dcterms:modified xsi:type="dcterms:W3CDTF">2022-07-18T06:24:28Z</dcterms:modified>
</cp:coreProperties>
</file>