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ljiljana\Desktop\"/>
    </mc:Choice>
  </mc:AlternateContent>
  <bookViews>
    <workbookView xWindow="0" yWindow="0" windowWidth="28800" windowHeight="11400"/>
  </bookViews>
  <sheets>
    <sheet name="ispl. u rujnu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G21" i="1" s="1"/>
  <c r="D21" i="1"/>
  <c r="C21" i="1"/>
  <c r="F20" i="1"/>
  <c r="E20" i="1"/>
  <c r="G20" i="1" s="1"/>
  <c r="D20" i="1"/>
  <c r="C20" i="1"/>
  <c r="F19" i="1"/>
  <c r="E19" i="1"/>
  <c r="G19" i="1" s="1"/>
  <c r="D19" i="1"/>
  <c r="C19" i="1"/>
  <c r="F18" i="1"/>
  <c r="E18" i="1"/>
  <c r="G18" i="1" s="1"/>
  <c r="D18" i="1"/>
  <c r="C18" i="1"/>
  <c r="F17" i="1"/>
  <c r="E17" i="1"/>
  <c r="G17" i="1" s="1"/>
  <c r="D17" i="1"/>
  <c r="C17" i="1"/>
  <c r="F16" i="1"/>
  <c r="E16" i="1"/>
  <c r="G16" i="1" s="1"/>
  <c r="D16" i="1"/>
  <c r="C16" i="1"/>
  <c r="F15" i="1"/>
  <c r="F22" i="1" s="1"/>
  <c r="E15" i="1"/>
  <c r="E22" i="1" s="1"/>
  <c r="D15" i="1"/>
  <c r="D22" i="1" s="1"/>
  <c r="C15" i="1"/>
  <c r="C22" i="1" s="1"/>
  <c r="G15" i="1" l="1"/>
  <c r="G22" i="1" s="1"/>
</calcChain>
</file>

<file path=xl/sharedStrings.xml><?xml version="1.0" encoding="utf-8"?>
<sst xmlns="http://schemas.openxmlformats.org/spreadsheetml/2006/main" count="32" uniqueCount="32">
  <si>
    <t>HRVATSKI ZAVOD ZA</t>
  </si>
  <si>
    <t>MIROVINSKO OSIGURANJE</t>
  </si>
  <si>
    <t>SEKTOR EKONOMSKIH POSLOVA</t>
  </si>
  <si>
    <t>Odjel za poslove planiranja i analize</t>
  </si>
  <si>
    <t>Zagreb, 15. rujna 2022.</t>
  </si>
  <si>
    <t xml:space="preserve"> MJESEČNI PREGLED BROJA KORISNIKA DOPLATKA ZA DJECU, </t>
  </si>
  <si>
    <t xml:space="preserve"> BROJA DJECE I OBRAČUNATIH SVOTA DOPLATKA ZA DJECU </t>
  </si>
  <si>
    <t>OBRADA ZA KOLOVOZ 2022. (ISPLATA U RUJNU 2022.)</t>
  </si>
  <si>
    <r>
      <t xml:space="preserve">     </t>
    </r>
    <r>
      <rPr>
        <sz val="9"/>
        <rFont val="Arial"/>
        <family val="2"/>
      </rPr>
      <t>u kn</t>
    </r>
    <r>
      <rPr>
        <b/>
        <sz val="9"/>
        <rFont val="Arial"/>
        <family val="2"/>
      </rPr>
      <t xml:space="preserve">    </t>
    </r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</si>
  <si>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</si>
  <si>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</si>
  <si>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</si>
  <si>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</si>
  <si>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</si>
  <si>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</si>
  <si>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</si>
  <si>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</si>
  <si>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</si>
  <si>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</si>
  <si>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2.</t>
  </si>
  <si>
    <t>OBRTNICI</t>
  </si>
  <si>
    <t>3.</t>
  </si>
  <si>
    <t>POLJOPRIVREDNICI</t>
  </si>
  <si>
    <t>4.</t>
  </si>
  <si>
    <t>OSOBE KOJE SAMOSTALNO OBAVLJAJU PROF.DJELATNOST</t>
  </si>
  <si>
    <t>5.</t>
  </si>
  <si>
    <t>NEZAPOSLENE OSOBE</t>
  </si>
  <si>
    <t>6.</t>
  </si>
  <si>
    <t>KORISNICI MIROVINA</t>
  </si>
  <si>
    <t>7.</t>
  </si>
  <si>
    <t>DOPLATAK ZA DJECU PRIMJENOM PROPISA EU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</si>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</sst>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#"/>
    <numFmt numFmtId="165" formatCode="0\ 000;\ 000"/>
  </numFmts>
  <fonts count="9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0" fillId="0" borderId="0" xfId="0" applyFill="1"/>
    <xf numFmtId="0" fontId="4" fillId="0" borderId="0" xfId="0" applyFont="1"/>
    <xf numFmtId="0" fontId="4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4" fillId="0" borderId="0" xfId="0" applyFont="1" applyBorder="1" applyAlignment="1"/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/>
    <xf numFmtId="1" fontId="3" fillId="0" borderId="2" xfId="0" applyNumberFormat="1" applyFont="1" applyBorder="1" applyAlignment="1">
      <alignment horizontal="right"/>
    </xf>
    <xf numFmtId="4" fontId="7" fillId="0" borderId="2" xfId="0" applyNumberFormat="1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/>
    <xf numFmtId="1" fontId="8" fillId="0" borderId="2" xfId="0" applyNumberFormat="1" applyFont="1" applyBorder="1" applyAlignment="1">
      <alignment horizontal="right"/>
    </xf>
    <xf numFmtId="4" fontId="4" fillId="0" borderId="2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NumberFormat="1" applyFont="1" applyBorder="1"/>
    <xf numFmtId="4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165" fontId="4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Continuous"/>
    </xf>
    <xf numFmtId="4" fontId="4" fillId="0" borderId="0" xfId="0" applyNumberFormat="1" applyFont="1" applyBorder="1" applyAlignment="1">
      <alignment horizontal="centerContinuous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D%202018-2022/DD%202022/DD%20-%202022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ispl. u siječnju"/>
      <sheetName val="ispl. u veljači"/>
      <sheetName val="ispl. u ožujku"/>
      <sheetName val="ispl. u travnju"/>
      <sheetName val="ispl. u svibnju"/>
      <sheetName val="ispl. u lipnju"/>
      <sheetName val="ispl. u srpnju"/>
      <sheetName val="ispl. u kolovozu"/>
      <sheetName val="ispl. u rujnu"/>
      <sheetName val="Prosje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C15">
            <v>147445</v>
          </cell>
          <cell r="D15">
            <v>74924</v>
          </cell>
          <cell r="E15">
            <v>55089396.299999997</v>
          </cell>
          <cell r="F15">
            <v>1446552.98</v>
          </cell>
        </row>
        <row r="22">
          <cell r="C22">
            <v>5918</v>
          </cell>
          <cell r="D22">
            <v>3011</v>
          </cell>
          <cell r="E22">
            <v>2160218.2000000002</v>
          </cell>
          <cell r="F22">
            <v>32690.639999999999</v>
          </cell>
        </row>
        <row r="29">
          <cell r="C29">
            <v>1862</v>
          </cell>
          <cell r="D29">
            <v>951</v>
          </cell>
          <cell r="E29">
            <v>682586.35</v>
          </cell>
          <cell r="F29">
            <v>3862.57</v>
          </cell>
        </row>
        <row r="37">
          <cell r="C37">
            <v>32</v>
          </cell>
          <cell r="D37">
            <v>18</v>
          </cell>
          <cell r="E37">
            <v>12011.26</v>
          </cell>
          <cell r="F37">
            <v>0</v>
          </cell>
        </row>
        <row r="44">
          <cell r="C44">
            <v>80426</v>
          </cell>
          <cell r="D44">
            <v>37099</v>
          </cell>
          <cell r="E44">
            <v>32281865.359999999</v>
          </cell>
          <cell r="F44">
            <v>503244.64</v>
          </cell>
        </row>
        <row r="57">
          <cell r="C57">
            <v>11198</v>
          </cell>
          <cell r="D57">
            <v>8117</v>
          </cell>
          <cell r="E57">
            <v>5422646.1000000006</v>
          </cell>
          <cell r="F57">
            <v>46677.86</v>
          </cell>
        </row>
        <row r="65">
          <cell r="C65">
            <v>2969</v>
          </cell>
          <cell r="D65">
            <v>1678</v>
          </cell>
          <cell r="E65">
            <v>1301766.28</v>
          </cell>
          <cell r="F65">
            <v>317175.98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Normal="100" workbookViewId="0">
      <selection activeCell="M19" sqref="M19"/>
    </sheetView>
  </sheetViews>
  <sheetFormatPr defaultRowHeight="12.75" x14ac:dyDescent="0.2"/>
  <cols>
    <col min="1" max="1" width="5.28515625" style="3" customWidth="1"/>
    <col min="2" max="2" width="52.42578125" style="3" customWidth="1"/>
    <col min="3" max="3" width="10.140625" style="3" bestFit="1" customWidth="1"/>
    <col min="4" max="4" width="12.7109375" style="3" customWidth="1"/>
    <col min="5" max="5" width="16.85546875" style="3" customWidth="1"/>
    <col min="6" max="6" width="22.28515625" style="3" customWidth="1"/>
    <col min="7" max="7" width="17.28515625" style="3" customWidth="1"/>
  </cols>
  <sheetData>
    <row r="1" spans="1:7" x14ac:dyDescent="0.2">
      <c r="A1" s="1" t="s">
        <v>0</v>
      </c>
      <c r="B1" s="2"/>
    </row>
    <row r="2" spans="1:7" x14ac:dyDescent="0.2">
      <c r="A2" s="1" t="s">
        <v>1</v>
      </c>
      <c r="B2" s="1"/>
      <c r="C2" s="4"/>
      <c r="D2" s="4"/>
      <c r="E2" s="4"/>
      <c r="F2" s="4"/>
      <c r="G2" s="4"/>
    </row>
    <row r="3" spans="1:7" x14ac:dyDescent="0.2">
      <c r="A3" s="5" t="s">
        <v>2</v>
      </c>
      <c r="B3" s="5"/>
      <c r="C3" s="4"/>
      <c r="D3" s="4"/>
      <c r="E3" s="4"/>
      <c r="F3" s="4"/>
      <c r="G3" s="4"/>
    </row>
    <row r="4" spans="1:7" x14ac:dyDescent="0.2">
      <c r="A4" s="1" t="s">
        <v>3</v>
      </c>
      <c r="B4" s="1"/>
      <c r="C4" s="4"/>
      <c r="D4" s="4"/>
      <c r="E4" s="4"/>
      <c r="F4" s="4"/>
      <c r="G4" s="4"/>
    </row>
    <row r="5" spans="1:7" x14ac:dyDescent="0.2">
      <c r="A5" s="1"/>
      <c r="B5" s="1"/>
      <c r="C5" s="4"/>
      <c r="D5" s="4"/>
      <c r="E5" s="4"/>
      <c r="F5" s="4"/>
      <c r="G5" s="4"/>
    </row>
    <row r="6" spans="1:7" s="9" customFormat="1" x14ac:dyDescent="0.2">
      <c r="A6" s="6" t="s">
        <v>4</v>
      </c>
      <c r="B6" s="7"/>
      <c r="C6" s="8"/>
      <c r="D6" s="8"/>
      <c r="E6" s="8"/>
      <c r="F6" s="8"/>
      <c r="G6" s="8"/>
    </row>
    <row r="7" spans="1:7" x14ac:dyDescent="0.2">
      <c r="A7" s="10"/>
      <c r="B7" s="11"/>
      <c r="C7" s="11"/>
      <c r="D7" s="11"/>
      <c r="E7" s="11"/>
      <c r="F7" s="11"/>
      <c r="G7" s="11"/>
    </row>
    <row r="8" spans="1:7" x14ac:dyDescent="0.2">
      <c r="A8" s="12" t="s">
        <v>5</v>
      </c>
      <c r="B8" s="11"/>
      <c r="C8" s="11"/>
      <c r="D8" s="11"/>
      <c r="E8" s="11"/>
      <c r="F8" s="11"/>
      <c r="G8" s="11"/>
    </row>
    <row r="9" spans="1:7" x14ac:dyDescent="0.2">
      <c r="A9" s="12" t="s">
        <v>6</v>
      </c>
      <c r="B9" s="11"/>
      <c r="C9" s="11"/>
      <c r="D9" s="11"/>
      <c r="E9" s="11"/>
      <c r="F9" s="11"/>
      <c r="G9" s="11"/>
    </row>
    <row r="10" spans="1:7" x14ac:dyDescent="0.2">
      <c r="A10" s="12" t="s">
        <v>7</v>
      </c>
      <c r="B10" s="11"/>
      <c r="C10" s="11"/>
      <c r="D10" s="11"/>
      <c r="E10" s="11"/>
      <c r="F10" s="11"/>
      <c r="G10" s="11"/>
    </row>
    <row r="11" spans="1:7" x14ac:dyDescent="0.2">
      <c r="A11" s="11"/>
      <c r="B11" s="11"/>
      <c r="C11" s="11"/>
      <c r="D11" s="11"/>
      <c r="E11" s="11"/>
      <c r="F11" s="11"/>
      <c r="G11" s="11"/>
    </row>
    <row r="12" spans="1:7" x14ac:dyDescent="0.2">
      <c r="A12" s="13"/>
      <c r="B12" s="13"/>
      <c r="C12" s="13"/>
      <c r="D12" s="13"/>
      <c r="E12" s="14"/>
      <c r="F12" s="14"/>
      <c r="G12" s="15" t="s">
        <v>8</v>
      </c>
    </row>
    <row r="13" spans="1:7" ht="36" x14ac:dyDescent="0.2">
      <c r="A13" s="16" t="s">
        <v>9</v>
      </c>
      <c r="B13" s="17" t="s">
        <v>10</v>
      </c>
      <c r="C13" s="17" t="s">
        <v>11</v>
      </c>
      <c r="D13" s="17" t="s">
        <v>12</v>
      </c>
      <c r="E13" s="17" t="s">
        <v>13</v>
      </c>
      <c r="F13" s="17" t="s">
        <v>14</v>
      </c>
      <c r="G13" s="17" t="s">
        <v>15</v>
      </c>
    </row>
    <row r="14" spans="1:7" x14ac:dyDescent="0.2">
      <c r="A14" s="18">
        <v>0</v>
      </c>
      <c r="B14" s="18">
        <v>1</v>
      </c>
      <c r="C14" s="18">
        <v>2</v>
      </c>
      <c r="D14" s="18">
        <v>3</v>
      </c>
      <c r="E14" s="18">
        <v>4</v>
      </c>
      <c r="F14" s="18">
        <v>5</v>
      </c>
      <c r="G14" s="18" t="s">
        <v>16</v>
      </c>
    </row>
    <row r="15" spans="1:7" ht="15" customHeight="1" x14ac:dyDescent="0.2">
      <c r="A15" s="19" t="s">
        <v>17</v>
      </c>
      <c r="B15" s="20" t="s">
        <v>18</v>
      </c>
      <c r="C15" s="21">
        <f>'[1]9'!C15</f>
        <v>147445</v>
      </c>
      <c r="D15" s="21">
        <f>'[1]9'!D15</f>
        <v>74924</v>
      </c>
      <c r="E15" s="22">
        <f>'[1]9'!E15</f>
        <v>55089396.299999997</v>
      </c>
      <c r="F15" s="22">
        <f>'[1]9'!F15</f>
        <v>1446552.98</v>
      </c>
      <c r="G15" s="22">
        <f t="shared" ref="G15:G21" si="0">E15+F15</f>
        <v>56535949.279999994</v>
      </c>
    </row>
    <row r="16" spans="1:7" ht="15" customHeight="1" x14ac:dyDescent="0.2">
      <c r="A16" s="19" t="s">
        <v>19</v>
      </c>
      <c r="B16" s="23" t="s">
        <v>20</v>
      </c>
      <c r="C16" s="21">
        <f>'[1]9'!C22</f>
        <v>5918</v>
      </c>
      <c r="D16" s="21">
        <f>'[1]9'!D22</f>
        <v>3011</v>
      </c>
      <c r="E16" s="22">
        <f>'[1]9'!E22</f>
        <v>2160218.2000000002</v>
      </c>
      <c r="F16" s="22">
        <f>'[1]9'!F22</f>
        <v>32690.639999999999</v>
      </c>
      <c r="G16" s="22">
        <f t="shared" si="0"/>
        <v>2192908.8400000003</v>
      </c>
    </row>
    <row r="17" spans="1:7" ht="15" customHeight="1" x14ac:dyDescent="0.2">
      <c r="A17" s="19" t="s">
        <v>21</v>
      </c>
      <c r="B17" s="24" t="s">
        <v>22</v>
      </c>
      <c r="C17" s="21">
        <f>'[1]9'!C29</f>
        <v>1862</v>
      </c>
      <c r="D17" s="21">
        <f>'[1]9'!D29</f>
        <v>951</v>
      </c>
      <c r="E17" s="22">
        <f>'[1]9'!E29</f>
        <v>682586.35</v>
      </c>
      <c r="F17" s="22">
        <f>'[1]9'!F29</f>
        <v>3862.57</v>
      </c>
      <c r="G17" s="22">
        <f t="shared" si="0"/>
        <v>686448.91999999993</v>
      </c>
    </row>
    <row r="18" spans="1:7" ht="15" customHeight="1" x14ac:dyDescent="0.2">
      <c r="A18" s="19" t="s">
        <v>23</v>
      </c>
      <c r="B18" s="25" t="s">
        <v>24</v>
      </c>
      <c r="C18" s="21">
        <f>'[1]9'!C37</f>
        <v>32</v>
      </c>
      <c r="D18" s="21">
        <f>'[1]9'!D37</f>
        <v>18</v>
      </c>
      <c r="E18" s="22">
        <f>'[1]9'!E37</f>
        <v>12011.26</v>
      </c>
      <c r="F18" s="22">
        <f>'[1]9'!F37</f>
        <v>0</v>
      </c>
      <c r="G18" s="22">
        <f t="shared" si="0"/>
        <v>12011.26</v>
      </c>
    </row>
    <row r="19" spans="1:7" ht="15" customHeight="1" x14ac:dyDescent="0.2">
      <c r="A19" s="26" t="s">
        <v>25</v>
      </c>
      <c r="B19" s="24" t="s">
        <v>26</v>
      </c>
      <c r="C19" s="21">
        <f>'[1]9'!C44</f>
        <v>80426</v>
      </c>
      <c r="D19" s="21">
        <f>'[1]9'!D44</f>
        <v>37099</v>
      </c>
      <c r="E19" s="22">
        <f>'[1]9'!E44</f>
        <v>32281865.359999999</v>
      </c>
      <c r="F19" s="22">
        <f>'[1]9'!F44</f>
        <v>503244.64</v>
      </c>
      <c r="G19" s="22">
        <f t="shared" si="0"/>
        <v>32785110</v>
      </c>
    </row>
    <row r="20" spans="1:7" ht="15" customHeight="1" x14ac:dyDescent="0.2">
      <c r="A20" s="26" t="s">
        <v>27</v>
      </c>
      <c r="B20" s="20" t="s">
        <v>28</v>
      </c>
      <c r="C20" s="21">
        <f>'[1]9'!C57</f>
        <v>11198</v>
      </c>
      <c r="D20" s="21">
        <f>'[1]9'!D57</f>
        <v>8117</v>
      </c>
      <c r="E20" s="22">
        <f>'[1]9'!E57</f>
        <v>5422646.1000000006</v>
      </c>
      <c r="F20" s="22">
        <f>'[1]9'!F57</f>
        <v>46677.86</v>
      </c>
      <c r="G20" s="22">
        <f t="shared" si="0"/>
        <v>5469323.9600000009</v>
      </c>
    </row>
    <row r="21" spans="1:7" ht="15" customHeight="1" x14ac:dyDescent="0.2">
      <c r="A21" s="26" t="s">
        <v>29</v>
      </c>
      <c r="B21" s="20" t="s">
        <v>30</v>
      </c>
      <c r="C21" s="21">
        <f>'[1]9'!C65</f>
        <v>2969</v>
      </c>
      <c r="D21" s="21">
        <f>'[1]9'!D65</f>
        <v>1678</v>
      </c>
      <c r="E21" s="22">
        <f>'[1]9'!E65</f>
        <v>1301766.28</v>
      </c>
      <c r="F21" s="22">
        <f>'[1]9'!F65</f>
        <v>317175.98</v>
      </c>
      <c r="G21" s="22">
        <f t="shared" si="0"/>
        <v>1618942.26</v>
      </c>
    </row>
    <row r="22" spans="1:7" ht="15" customHeight="1" x14ac:dyDescent="0.2">
      <c r="A22" s="27"/>
      <c r="B22" s="28" t="s">
        <v>31</v>
      </c>
      <c r="C22" s="29">
        <f>SUM(C15:C21)</f>
        <v>249850</v>
      </c>
      <c r="D22" s="29">
        <f>SUM(D15:D21)</f>
        <v>125798</v>
      </c>
      <c r="E22" s="30">
        <f>SUM(E15:E21)</f>
        <v>96950489.849999994</v>
      </c>
      <c r="F22" s="30">
        <f>SUM(F15:F21)</f>
        <v>2350204.67</v>
      </c>
      <c r="G22" s="30">
        <f>SUM(G15:G21)</f>
        <v>99300694.519999996</v>
      </c>
    </row>
    <row r="23" spans="1:7" x14ac:dyDescent="0.2">
      <c r="A23" s="31"/>
      <c r="B23" s="32"/>
      <c r="C23" s="33"/>
      <c r="D23" s="33"/>
      <c r="E23" s="34"/>
      <c r="F23" s="34"/>
      <c r="G23" s="34"/>
    </row>
    <row r="24" spans="1:7" x14ac:dyDescent="0.2">
      <c r="A24" s="31"/>
      <c r="B24" s="32"/>
      <c r="C24" s="33"/>
      <c r="D24" s="33"/>
      <c r="E24" s="34"/>
      <c r="F24" s="34"/>
      <c r="G24" s="34"/>
    </row>
    <row r="25" spans="1:7" x14ac:dyDescent="0.2">
      <c r="A25" s="35"/>
      <c r="B25" s="32"/>
      <c r="C25" s="33"/>
      <c r="D25" s="33"/>
      <c r="E25" s="34"/>
      <c r="F25" s="34"/>
      <c r="G25" s="34"/>
    </row>
    <row r="26" spans="1:7" x14ac:dyDescent="0.2">
      <c r="A26" s="36"/>
      <c r="B26" s="32"/>
      <c r="C26" s="37"/>
      <c r="D26" s="37"/>
      <c r="E26" s="38"/>
      <c r="F26" s="38"/>
      <c r="G26" s="38"/>
    </row>
    <row r="27" spans="1:7" x14ac:dyDescent="0.2">
      <c r="A27" s="39"/>
      <c r="B27" s="40"/>
      <c r="C27" s="41"/>
      <c r="D27" s="41"/>
      <c r="E27" s="34"/>
      <c r="F27" s="34"/>
      <c r="G27" s="34"/>
    </row>
    <row r="28" spans="1:7" x14ac:dyDescent="0.2">
      <c r="A28" s="42"/>
      <c r="B28" s="40"/>
      <c r="C28" s="41"/>
      <c r="D28" s="41"/>
      <c r="E28" s="34"/>
      <c r="F28" s="34"/>
      <c r="G28" s="34"/>
    </row>
    <row r="29" spans="1:7" x14ac:dyDescent="0.2">
      <c r="A29" s="39"/>
      <c r="B29" s="40"/>
      <c r="C29" s="41"/>
      <c r="D29" s="41"/>
      <c r="E29" s="34"/>
      <c r="F29" s="34"/>
      <c r="G29" s="34"/>
    </row>
    <row r="30" spans="1:7" x14ac:dyDescent="0.2">
      <c r="B30" s="32"/>
      <c r="C30" s="41"/>
      <c r="D30" s="41"/>
      <c r="E30" s="34"/>
      <c r="F30" s="43"/>
      <c r="G30" s="44"/>
    </row>
    <row r="31" spans="1:7" x14ac:dyDescent="0.2">
      <c r="B31" s="32"/>
      <c r="C31" s="41"/>
      <c r="D31" s="41"/>
      <c r="E31" s="34"/>
      <c r="F31" s="34"/>
      <c r="G31" s="34"/>
    </row>
    <row r="32" spans="1:7" x14ac:dyDescent="0.2">
      <c r="A32" s="31"/>
      <c r="B32" s="32"/>
      <c r="C32" s="41"/>
      <c r="D32" s="41"/>
      <c r="E32" s="34"/>
      <c r="F32" s="34"/>
      <c r="G32" s="34"/>
    </row>
    <row r="33" spans="7:7" x14ac:dyDescent="0.2">
      <c r="G33" s="43"/>
    </row>
  </sheetData>
  <mergeCells count="2">
    <mergeCell ref="A3:B3"/>
    <mergeCell ref="E12:F12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ispl. u rujnu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Ljiljana Hajduk</cp:lastModifiedBy>
  <dcterms:created xsi:type="dcterms:W3CDTF">2022-09-15T06:21:22Z</dcterms:created>
  <dcterms:modified xsi:type="dcterms:W3CDTF">2022-09-15T06:21:39Z</dcterms:modified>
</cp:coreProperties>
</file>