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hzmo-fs2\HZMO-FS2\FS\Mih\Plan i analiza\Statistika\DOPLATAK ZA DJECU\"/>
    </mc:Choice>
  </mc:AlternateContent>
  <bookViews>
    <workbookView xWindow="0" yWindow="0" windowWidth="28800" windowHeight="11400" tabRatio="902" activeTab="4"/>
  </bookViews>
  <sheets>
    <sheet name="isplata u siječnju" sheetId="71" r:id="rId1"/>
    <sheet name="isplata u veljači" sheetId="72" r:id="rId2"/>
    <sheet name="isplata u ožujku" sheetId="73" r:id="rId3"/>
    <sheet name="isplata u travnju" sheetId="74" r:id="rId4"/>
    <sheet name="isplata u svibnju" sheetId="75" r:id="rId5"/>
    <sheet name="isplata u lipnju" sheetId="76" state="hidden" r:id="rId6"/>
    <sheet name="isplata u srpnju" sheetId="77" state="hidden" r:id="rId7"/>
    <sheet name="isplata u kolovozu " sheetId="78" state="hidden" r:id="rId8"/>
    <sheet name="isplata u rujnu" sheetId="79" state="hidden" r:id="rId9"/>
    <sheet name="isplata u listopadu" sheetId="80" state="hidden" r:id="rId10"/>
    <sheet name="isplata u studenom" sheetId="81" state="hidden" r:id="rId11"/>
    <sheet name="isplata u prosincu" sheetId="82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74" l="1"/>
  <c r="G33" i="74"/>
  <c r="G34" i="74"/>
  <c r="G35" i="74"/>
  <c r="G36" i="74"/>
  <c r="G37" i="74"/>
  <c r="G102" i="73" l="1"/>
  <c r="G103" i="73"/>
  <c r="F126" i="82" l="1"/>
  <c r="E126" i="82"/>
  <c r="D126" i="82"/>
  <c r="C126" i="82"/>
  <c r="G125" i="82"/>
  <c r="G124" i="82"/>
  <c r="G123" i="82"/>
  <c r="G122" i="82"/>
  <c r="G121" i="82"/>
  <c r="G126" i="82" s="1"/>
  <c r="G19" i="82" s="1"/>
  <c r="A115" i="82"/>
  <c r="A109" i="82"/>
  <c r="A128" i="82" s="1"/>
  <c r="D107" i="82"/>
  <c r="G106" i="82"/>
  <c r="G107" i="82" s="1"/>
  <c r="F106" i="82"/>
  <c r="F107" i="82" s="1"/>
  <c r="E106" i="82"/>
  <c r="E107" i="82" s="1"/>
  <c r="D106" i="82"/>
  <c r="G105" i="82"/>
  <c r="F104" i="82"/>
  <c r="E104" i="82"/>
  <c r="D104" i="82"/>
  <c r="G103" i="82"/>
  <c r="G102" i="82"/>
  <c r="G104" i="82" s="1"/>
  <c r="G96" i="82"/>
  <c r="G18" i="82" s="1"/>
  <c r="C95" i="82"/>
  <c r="C97" i="82" s="1"/>
  <c r="G94" i="82"/>
  <c r="F94" i="82"/>
  <c r="E94" i="82"/>
  <c r="D94" i="82"/>
  <c r="C94" i="82"/>
  <c r="F93" i="82"/>
  <c r="E93" i="82"/>
  <c r="G93" i="82" s="1"/>
  <c r="D93" i="82"/>
  <c r="C93" i="82"/>
  <c r="F92" i="82"/>
  <c r="E92" i="82"/>
  <c r="G92" i="82" s="1"/>
  <c r="D92" i="82"/>
  <c r="C92" i="82"/>
  <c r="F91" i="82"/>
  <c r="F95" i="82" s="1"/>
  <c r="F97" i="82" s="1"/>
  <c r="E91" i="82"/>
  <c r="G91" i="82" s="1"/>
  <c r="D91" i="82"/>
  <c r="D95" i="82" s="1"/>
  <c r="D97" i="82" s="1"/>
  <c r="C91" i="82"/>
  <c r="G90" i="82"/>
  <c r="F90" i="82"/>
  <c r="E90" i="82"/>
  <c r="D90" i="82"/>
  <c r="C90" i="82"/>
  <c r="F89" i="82"/>
  <c r="E89" i="82"/>
  <c r="G89" i="82" s="1"/>
  <c r="D89" i="82"/>
  <c r="C89" i="82"/>
  <c r="F87" i="82"/>
  <c r="E87" i="82"/>
  <c r="D87" i="82"/>
  <c r="C87" i="82"/>
  <c r="G86" i="82"/>
  <c r="G85" i="82"/>
  <c r="G84" i="82"/>
  <c r="G83" i="82"/>
  <c r="G82" i="82"/>
  <c r="G81" i="82"/>
  <c r="G87" i="82" s="1"/>
  <c r="G17" i="82" s="1"/>
  <c r="A75" i="82"/>
  <c r="F70" i="82"/>
  <c r="E70" i="82"/>
  <c r="D70" i="82"/>
  <c r="C70" i="82"/>
  <c r="G69" i="82"/>
  <c r="G68" i="82"/>
  <c r="G67" i="82"/>
  <c r="G66" i="82"/>
  <c r="G65" i="82"/>
  <c r="G64" i="82"/>
  <c r="G70" i="82" s="1"/>
  <c r="G16" i="82" s="1"/>
  <c r="F62" i="82"/>
  <c r="F15" i="82" s="1"/>
  <c r="E62" i="82"/>
  <c r="E15" i="82" s="1"/>
  <c r="D62" i="82"/>
  <c r="D15" i="82" s="1"/>
  <c r="C62" i="82"/>
  <c r="C15" i="82" s="1"/>
  <c r="G61" i="82"/>
  <c r="G60" i="82"/>
  <c r="G59" i="82"/>
  <c r="G62" i="82" s="1"/>
  <c r="G15" i="82" s="1"/>
  <c r="G58" i="82"/>
  <c r="G57" i="82"/>
  <c r="G56" i="82"/>
  <c r="F54" i="82"/>
  <c r="E54" i="82"/>
  <c r="D54" i="82"/>
  <c r="C54" i="82"/>
  <c r="G53" i="82"/>
  <c r="G52" i="82"/>
  <c r="G51" i="82"/>
  <c r="G50" i="82"/>
  <c r="G49" i="82"/>
  <c r="G48" i="82"/>
  <c r="G54" i="82" s="1"/>
  <c r="G14" i="82" s="1"/>
  <c r="F46" i="82"/>
  <c r="F13" i="82" s="1"/>
  <c r="E46" i="82"/>
  <c r="E13" i="82" s="1"/>
  <c r="D46" i="82"/>
  <c r="D13" i="82" s="1"/>
  <c r="C46" i="82"/>
  <c r="C13" i="82" s="1"/>
  <c r="G45" i="82"/>
  <c r="G46" i="82" s="1"/>
  <c r="G13" i="82" s="1"/>
  <c r="G44" i="82"/>
  <c r="G43" i="82"/>
  <c r="G42" i="82"/>
  <c r="G41" i="82"/>
  <c r="G40" i="82"/>
  <c r="F38" i="82"/>
  <c r="E38" i="82"/>
  <c r="D38" i="82"/>
  <c r="D12" i="82" s="1"/>
  <c r="C38" i="82"/>
  <c r="C12" i="82" s="1"/>
  <c r="G37" i="82"/>
  <c r="G36" i="82"/>
  <c r="G35" i="82"/>
  <c r="G34" i="82"/>
  <c r="G33" i="82"/>
  <c r="G32" i="82"/>
  <c r="G38" i="82" s="1"/>
  <c r="G12" i="82" s="1"/>
  <c r="A26" i="82"/>
  <c r="F19" i="82"/>
  <c r="E19" i="82"/>
  <c r="D19" i="82"/>
  <c r="C19" i="82"/>
  <c r="F18" i="82"/>
  <c r="E18" i="82"/>
  <c r="D18" i="82"/>
  <c r="C18" i="82"/>
  <c r="F17" i="82"/>
  <c r="E17" i="82"/>
  <c r="D17" i="82"/>
  <c r="C17" i="82"/>
  <c r="F16" i="82"/>
  <c r="E16" i="82"/>
  <c r="D16" i="82"/>
  <c r="C16" i="82"/>
  <c r="F14" i="82"/>
  <c r="E14" i="82"/>
  <c r="D14" i="82"/>
  <c r="C14" i="82"/>
  <c r="F12" i="82"/>
  <c r="F20" i="82" s="1"/>
  <c r="E12" i="82"/>
  <c r="E20" i="82" s="1"/>
  <c r="F126" i="81"/>
  <c r="E126" i="81"/>
  <c r="D126" i="81"/>
  <c r="C126" i="81"/>
  <c r="G125" i="81"/>
  <c r="G124" i="81"/>
  <c r="G123" i="81"/>
  <c r="G122" i="81"/>
  <c r="G121" i="81"/>
  <c r="G126" i="81" s="1"/>
  <c r="G19" i="81" s="1"/>
  <c r="A115" i="81"/>
  <c r="A109" i="81"/>
  <c r="A128" i="81" s="1"/>
  <c r="D107" i="81"/>
  <c r="G106" i="81"/>
  <c r="G107" i="81" s="1"/>
  <c r="F106" i="81"/>
  <c r="F107" i="81" s="1"/>
  <c r="E106" i="81"/>
  <c r="E107" i="81" s="1"/>
  <c r="D106" i="81"/>
  <c r="G105" i="81"/>
  <c r="F104" i="81"/>
  <c r="E104" i="81"/>
  <c r="D104" i="81"/>
  <c r="G103" i="81"/>
  <c r="G102" i="81"/>
  <c r="G104" i="81" s="1"/>
  <c r="G96" i="81"/>
  <c r="G18" i="81" s="1"/>
  <c r="E95" i="81"/>
  <c r="E97" i="81" s="1"/>
  <c r="C95" i="81"/>
  <c r="C97" i="81" s="1"/>
  <c r="G94" i="81"/>
  <c r="F94" i="81"/>
  <c r="E94" i="81"/>
  <c r="D94" i="81"/>
  <c r="C94" i="81"/>
  <c r="F93" i="81"/>
  <c r="E93" i="81"/>
  <c r="G93" i="81" s="1"/>
  <c r="D93" i="81"/>
  <c r="C93" i="81"/>
  <c r="F92" i="81"/>
  <c r="E92" i="81"/>
  <c r="G92" i="81" s="1"/>
  <c r="D92" i="81"/>
  <c r="C92" i="81"/>
  <c r="F91" i="81"/>
  <c r="F95" i="81" s="1"/>
  <c r="F97" i="81" s="1"/>
  <c r="E91" i="81"/>
  <c r="G91" i="81" s="1"/>
  <c r="D91" i="81"/>
  <c r="D95" i="81" s="1"/>
  <c r="D97" i="81" s="1"/>
  <c r="C91" i="81"/>
  <c r="G90" i="81"/>
  <c r="F90" i="81"/>
  <c r="E90" i="81"/>
  <c r="D90" i="81"/>
  <c r="C90" i="81"/>
  <c r="F89" i="81"/>
  <c r="E89" i="81"/>
  <c r="G89" i="81" s="1"/>
  <c r="D89" i="81"/>
  <c r="C89" i="81"/>
  <c r="F87" i="81"/>
  <c r="E87" i="81"/>
  <c r="D87" i="81"/>
  <c r="C87" i="81"/>
  <c r="G86" i="81"/>
  <c r="G85" i="81"/>
  <c r="G84" i="81"/>
  <c r="G83" i="81"/>
  <c r="G82" i="81"/>
  <c r="G81" i="81"/>
  <c r="G87" i="81" s="1"/>
  <c r="G17" i="81" s="1"/>
  <c r="A75" i="81"/>
  <c r="F70" i="81"/>
  <c r="E70" i="81"/>
  <c r="D70" i="81"/>
  <c r="C70" i="81"/>
  <c r="C16" i="81" s="1"/>
  <c r="G69" i="81"/>
  <c r="G68" i="81"/>
  <c r="G67" i="81"/>
  <c r="G66" i="81"/>
  <c r="G65" i="81"/>
  <c r="G64" i="81"/>
  <c r="G70" i="81" s="1"/>
  <c r="G16" i="81" s="1"/>
  <c r="F62" i="81"/>
  <c r="F15" i="81" s="1"/>
  <c r="E62" i="81"/>
  <c r="E15" i="81" s="1"/>
  <c r="D62" i="81"/>
  <c r="D15" i="81" s="1"/>
  <c r="C62" i="81"/>
  <c r="C15" i="81" s="1"/>
  <c r="G61" i="81"/>
  <c r="G60" i="81"/>
  <c r="G59" i="81"/>
  <c r="G62" i="81" s="1"/>
  <c r="G15" i="81" s="1"/>
  <c r="G58" i="81"/>
  <c r="G57" i="81"/>
  <c r="G56" i="81"/>
  <c r="F54" i="81"/>
  <c r="E54" i="81"/>
  <c r="D54" i="81"/>
  <c r="C54" i="81"/>
  <c r="G53" i="81"/>
  <c r="G52" i="81"/>
  <c r="G51" i="81"/>
  <c r="G50" i="81"/>
  <c r="G49" i="81"/>
  <c r="G48" i="81"/>
  <c r="G54" i="81" s="1"/>
  <c r="G14" i="81" s="1"/>
  <c r="F46" i="81"/>
  <c r="F13" i="81" s="1"/>
  <c r="E46" i="81"/>
  <c r="E13" i="81" s="1"/>
  <c r="D46" i="81"/>
  <c r="D13" i="81" s="1"/>
  <c r="C46" i="81"/>
  <c r="C13" i="81" s="1"/>
  <c r="G45" i="81"/>
  <c r="G46" i="81" s="1"/>
  <c r="G13" i="81" s="1"/>
  <c r="G44" i="81"/>
  <c r="G43" i="81"/>
  <c r="G42" i="81"/>
  <c r="G41" i="81"/>
  <c r="G40" i="81"/>
  <c r="F38" i="81"/>
  <c r="E38" i="81"/>
  <c r="D38" i="81"/>
  <c r="D12" i="81" s="1"/>
  <c r="C38" i="81"/>
  <c r="C12" i="81" s="1"/>
  <c r="G37" i="81"/>
  <c r="G36" i="81"/>
  <c r="G35" i="81"/>
  <c r="G34" i="81"/>
  <c r="G33" i="81"/>
  <c r="G32" i="81"/>
  <c r="G38" i="81" s="1"/>
  <c r="G12" i="81" s="1"/>
  <c r="A26" i="81"/>
  <c r="F19" i="81"/>
  <c r="E19" i="81"/>
  <c r="D19" i="81"/>
  <c r="C19" i="81"/>
  <c r="F18" i="81"/>
  <c r="E18" i="81"/>
  <c r="D18" i="81"/>
  <c r="C18" i="81"/>
  <c r="F17" i="81"/>
  <c r="E17" i="81"/>
  <c r="D17" i="81"/>
  <c r="C17" i="81"/>
  <c r="F16" i="81"/>
  <c r="E16" i="81"/>
  <c r="D16" i="81"/>
  <c r="F14" i="81"/>
  <c r="E14" i="81"/>
  <c r="D14" i="81"/>
  <c r="C14" i="81"/>
  <c r="F12" i="81"/>
  <c r="E12" i="81"/>
  <c r="F126" i="80"/>
  <c r="E126" i="80"/>
  <c r="D126" i="80"/>
  <c r="C126" i="80"/>
  <c r="G125" i="80"/>
  <c r="G124" i="80"/>
  <c r="G123" i="80"/>
  <c r="G122" i="80"/>
  <c r="G121" i="80"/>
  <c r="G126" i="80" s="1"/>
  <c r="G19" i="80" s="1"/>
  <c r="A115" i="80"/>
  <c r="A109" i="80"/>
  <c r="A128" i="80" s="1"/>
  <c r="D107" i="80"/>
  <c r="G106" i="80"/>
  <c r="G107" i="80" s="1"/>
  <c r="F106" i="80"/>
  <c r="F107" i="80" s="1"/>
  <c r="E106" i="80"/>
  <c r="E107" i="80" s="1"/>
  <c r="D106" i="80"/>
  <c r="G105" i="80"/>
  <c r="F104" i="80"/>
  <c r="E104" i="80"/>
  <c r="D104" i="80"/>
  <c r="G103" i="80"/>
  <c r="G102" i="80"/>
  <c r="G104" i="80" s="1"/>
  <c r="G96" i="80"/>
  <c r="G18" i="80" s="1"/>
  <c r="F95" i="80"/>
  <c r="F97" i="80" s="1"/>
  <c r="C95" i="80"/>
  <c r="C97" i="80" s="1"/>
  <c r="G94" i="80"/>
  <c r="F94" i="80"/>
  <c r="E94" i="80"/>
  <c r="D94" i="80"/>
  <c r="C94" i="80"/>
  <c r="F93" i="80"/>
  <c r="E93" i="80"/>
  <c r="G93" i="80" s="1"/>
  <c r="D93" i="80"/>
  <c r="C93" i="80"/>
  <c r="F92" i="80"/>
  <c r="E92" i="80"/>
  <c r="G92" i="80" s="1"/>
  <c r="D92" i="80"/>
  <c r="C92" i="80"/>
  <c r="F91" i="80"/>
  <c r="E91" i="80"/>
  <c r="E95" i="80" s="1"/>
  <c r="E97" i="80" s="1"/>
  <c r="D91" i="80"/>
  <c r="D95" i="80" s="1"/>
  <c r="D97" i="80" s="1"/>
  <c r="C91" i="80"/>
  <c r="G90" i="80"/>
  <c r="F90" i="80"/>
  <c r="E90" i="80"/>
  <c r="D90" i="80"/>
  <c r="C90" i="80"/>
  <c r="F89" i="80"/>
  <c r="E89" i="80"/>
  <c r="G89" i="80" s="1"/>
  <c r="D89" i="80"/>
  <c r="C89" i="80"/>
  <c r="F87" i="80"/>
  <c r="E87" i="80"/>
  <c r="D87" i="80"/>
  <c r="C87" i="80"/>
  <c r="G86" i="80"/>
  <c r="G85" i="80"/>
  <c r="G84" i="80"/>
  <c r="G83" i="80"/>
  <c r="G82" i="80"/>
  <c r="G81" i="80"/>
  <c r="G87" i="80" s="1"/>
  <c r="G17" i="80" s="1"/>
  <c r="A75" i="80"/>
  <c r="F70" i="80"/>
  <c r="E70" i="80"/>
  <c r="D70" i="80"/>
  <c r="C70" i="80"/>
  <c r="C16" i="80" s="1"/>
  <c r="G69" i="80"/>
  <c r="G68" i="80"/>
  <c r="G67" i="80"/>
  <c r="G66" i="80"/>
  <c r="G65" i="80"/>
  <c r="G64" i="80"/>
  <c r="G70" i="80" s="1"/>
  <c r="G16" i="80" s="1"/>
  <c r="F62" i="80"/>
  <c r="F15" i="80" s="1"/>
  <c r="E62" i="80"/>
  <c r="E15" i="80" s="1"/>
  <c r="D62" i="80"/>
  <c r="D15" i="80" s="1"/>
  <c r="C62" i="80"/>
  <c r="C15" i="80" s="1"/>
  <c r="G61" i="80"/>
  <c r="G60" i="80"/>
  <c r="G59" i="80"/>
  <c r="G62" i="80" s="1"/>
  <c r="G15" i="80" s="1"/>
  <c r="G58" i="80"/>
  <c r="G57" i="80"/>
  <c r="G56" i="80"/>
  <c r="F54" i="80"/>
  <c r="E54" i="80"/>
  <c r="D54" i="80"/>
  <c r="C54" i="80"/>
  <c r="G53" i="80"/>
  <c r="G52" i="80"/>
  <c r="G51" i="80"/>
  <c r="G50" i="80"/>
  <c r="G49" i="80"/>
  <c r="G48" i="80"/>
  <c r="G54" i="80" s="1"/>
  <c r="G14" i="80" s="1"/>
  <c r="F46" i="80"/>
  <c r="F13" i="80" s="1"/>
  <c r="E46" i="80"/>
  <c r="E13" i="80" s="1"/>
  <c r="D46" i="80"/>
  <c r="D13" i="80" s="1"/>
  <c r="C46" i="80"/>
  <c r="C13" i="80" s="1"/>
  <c r="G45" i="80"/>
  <c r="G46" i="80" s="1"/>
  <c r="G13" i="80" s="1"/>
  <c r="G44" i="80"/>
  <c r="G43" i="80"/>
  <c r="G42" i="80"/>
  <c r="G41" i="80"/>
  <c r="G40" i="80"/>
  <c r="F38" i="80"/>
  <c r="E38" i="80"/>
  <c r="D38" i="80"/>
  <c r="D12" i="80" s="1"/>
  <c r="C38" i="80"/>
  <c r="C12" i="80" s="1"/>
  <c r="G37" i="80"/>
  <c r="G36" i="80"/>
  <c r="G35" i="80"/>
  <c r="G34" i="80"/>
  <c r="G33" i="80"/>
  <c r="G32" i="80"/>
  <c r="G38" i="80" s="1"/>
  <c r="G12" i="80" s="1"/>
  <c r="A26" i="80"/>
  <c r="F19" i="80"/>
  <c r="E19" i="80"/>
  <c r="D19" i="80"/>
  <c r="C19" i="80"/>
  <c r="F18" i="80"/>
  <c r="E18" i="80"/>
  <c r="D18" i="80"/>
  <c r="C18" i="80"/>
  <c r="F17" i="80"/>
  <c r="E17" i="80"/>
  <c r="D17" i="80"/>
  <c r="C17" i="80"/>
  <c r="F16" i="80"/>
  <c r="E16" i="80"/>
  <c r="D16" i="80"/>
  <c r="F14" i="80"/>
  <c r="E14" i="80"/>
  <c r="D14" i="80"/>
  <c r="C14" i="80"/>
  <c r="F12" i="80"/>
  <c r="F20" i="80" s="1"/>
  <c r="E12" i="80"/>
  <c r="F126" i="79"/>
  <c r="E126" i="79"/>
  <c r="D126" i="79"/>
  <c r="C126" i="79"/>
  <c r="G125" i="79"/>
  <c r="G124" i="79"/>
  <c r="G123" i="79"/>
  <c r="G122" i="79"/>
  <c r="G121" i="79"/>
  <c r="G126" i="79" s="1"/>
  <c r="G19" i="79" s="1"/>
  <c r="A115" i="79"/>
  <c r="A109" i="79"/>
  <c r="A128" i="79" s="1"/>
  <c r="D107" i="79"/>
  <c r="G106" i="79"/>
  <c r="G107" i="79" s="1"/>
  <c r="F106" i="79"/>
  <c r="F107" i="79" s="1"/>
  <c r="E106" i="79"/>
  <c r="E107" i="79" s="1"/>
  <c r="D106" i="79"/>
  <c r="G105" i="79"/>
  <c r="F104" i="79"/>
  <c r="E104" i="79"/>
  <c r="D104" i="79"/>
  <c r="G103" i="79"/>
  <c r="G102" i="79"/>
  <c r="G104" i="79" s="1"/>
  <c r="G96" i="79"/>
  <c r="G18" i="79" s="1"/>
  <c r="F95" i="79"/>
  <c r="F97" i="79" s="1"/>
  <c r="G94" i="79"/>
  <c r="F94" i="79"/>
  <c r="E94" i="79"/>
  <c r="D94" i="79"/>
  <c r="C94" i="79"/>
  <c r="F93" i="79"/>
  <c r="E93" i="79"/>
  <c r="G93" i="79" s="1"/>
  <c r="D93" i="79"/>
  <c r="C93" i="79"/>
  <c r="F92" i="79"/>
  <c r="E92" i="79"/>
  <c r="G92" i="79" s="1"/>
  <c r="D92" i="79"/>
  <c r="C92" i="79"/>
  <c r="F91" i="79"/>
  <c r="E91" i="79"/>
  <c r="E95" i="79" s="1"/>
  <c r="E97" i="79" s="1"/>
  <c r="D91" i="79"/>
  <c r="D95" i="79" s="1"/>
  <c r="D97" i="79" s="1"/>
  <c r="C91" i="79"/>
  <c r="C95" i="79" s="1"/>
  <c r="C97" i="79" s="1"/>
  <c r="G90" i="79"/>
  <c r="F90" i="79"/>
  <c r="E90" i="79"/>
  <c r="D90" i="79"/>
  <c r="C90" i="79"/>
  <c r="F89" i="79"/>
  <c r="E89" i="79"/>
  <c r="G89" i="79" s="1"/>
  <c r="D89" i="79"/>
  <c r="C89" i="79"/>
  <c r="F87" i="79"/>
  <c r="E87" i="79"/>
  <c r="D87" i="79"/>
  <c r="C87" i="79"/>
  <c r="G86" i="79"/>
  <c r="G85" i="79"/>
  <c r="G84" i="79"/>
  <c r="G83" i="79"/>
  <c r="G82" i="79"/>
  <c r="G81" i="79"/>
  <c r="G87" i="79" s="1"/>
  <c r="G17" i="79" s="1"/>
  <c r="A75" i="79"/>
  <c r="F70" i="79"/>
  <c r="E70" i="79"/>
  <c r="D70" i="79"/>
  <c r="C70" i="79"/>
  <c r="G69" i="79"/>
  <c r="G68" i="79"/>
  <c r="G67" i="79"/>
  <c r="G66" i="79"/>
  <c r="G65" i="79"/>
  <c r="G64" i="79"/>
  <c r="G70" i="79" s="1"/>
  <c r="G16" i="79" s="1"/>
  <c r="F62" i="79"/>
  <c r="F15" i="79" s="1"/>
  <c r="E62" i="79"/>
  <c r="E15" i="79" s="1"/>
  <c r="D62" i="79"/>
  <c r="D15" i="79" s="1"/>
  <c r="C62" i="79"/>
  <c r="C15" i="79" s="1"/>
  <c r="G61" i="79"/>
  <c r="G60" i="79"/>
  <c r="G59" i="79"/>
  <c r="G62" i="79" s="1"/>
  <c r="G15" i="79" s="1"/>
  <c r="G58" i="79"/>
  <c r="G57" i="79"/>
  <c r="G56" i="79"/>
  <c r="F54" i="79"/>
  <c r="E54" i="79"/>
  <c r="D54" i="79"/>
  <c r="C54" i="79"/>
  <c r="G53" i="79"/>
  <c r="G52" i="79"/>
  <c r="G51" i="79"/>
  <c r="G50" i="79"/>
  <c r="G49" i="79"/>
  <c r="G48" i="79"/>
  <c r="G54" i="79" s="1"/>
  <c r="G14" i="79" s="1"/>
  <c r="F46" i="79"/>
  <c r="F13" i="79" s="1"/>
  <c r="F20" i="79" s="1"/>
  <c r="E46" i="79"/>
  <c r="E13" i="79" s="1"/>
  <c r="D46" i="79"/>
  <c r="D13" i="79" s="1"/>
  <c r="C46" i="79"/>
  <c r="C13" i="79" s="1"/>
  <c r="G45" i="79"/>
  <c r="G46" i="79" s="1"/>
  <c r="G13" i="79" s="1"/>
  <c r="G44" i="79"/>
  <c r="G43" i="79"/>
  <c r="G42" i="79"/>
  <c r="G41" i="79"/>
  <c r="G40" i="79"/>
  <c r="F38" i="79"/>
  <c r="E38" i="79"/>
  <c r="D38" i="79"/>
  <c r="D12" i="79" s="1"/>
  <c r="C38" i="79"/>
  <c r="C12" i="79" s="1"/>
  <c r="G37" i="79"/>
  <c r="G36" i="79"/>
  <c r="G35" i="79"/>
  <c r="G34" i="79"/>
  <c r="G33" i="79"/>
  <c r="G32" i="79"/>
  <c r="G38" i="79" s="1"/>
  <c r="G12" i="79" s="1"/>
  <c r="A26" i="79"/>
  <c r="F19" i="79"/>
  <c r="E19" i="79"/>
  <c r="D19" i="79"/>
  <c r="C19" i="79"/>
  <c r="F18" i="79"/>
  <c r="E18" i="79"/>
  <c r="D18" i="79"/>
  <c r="C18" i="79"/>
  <c r="F17" i="79"/>
  <c r="E17" i="79"/>
  <c r="D17" i="79"/>
  <c r="C17" i="79"/>
  <c r="F16" i="79"/>
  <c r="E16" i="79"/>
  <c r="D16" i="79"/>
  <c r="C16" i="79"/>
  <c r="F14" i="79"/>
  <c r="E14" i="79"/>
  <c r="D14" i="79"/>
  <c r="C14" i="79"/>
  <c r="F12" i="79"/>
  <c r="E12" i="79"/>
  <c r="E20" i="79" s="1"/>
  <c r="F126" i="78"/>
  <c r="E126" i="78"/>
  <c r="D126" i="78"/>
  <c r="C126" i="78"/>
  <c r="G125" i="78"/>
  <c r="G124" i="78"/>
  <c r="G123" i="78"/>
  <c r="G122" i="78"/>
  <c r="G121" i="78"/>
  <c r="G126" i="78" s="1"/>
  <c r="G19" i="78" s="1"/>
  <c r="A115" i="78"/>
  <c r="A109" i="78"/>
  <c r="A128" i="78" s="1"/>
  <c r="D107" i="78"/>
  <c r="G106" i="78"/>
  <c r="G107" i="78" s="1"/>
  <c r="F106" i="78"/>
  <c r="F107" i="78" s="1"/>
  <c r="E106" i="78"/>
  <c r="E107" i="78" s="1"/>
  <c r="D106" i="78"/>
  <c r="G105" i="78"/>
  <c r="F104" i="78"/>
  <c r="E104" i="78"/>
  <c r="D104" i="78"/>
  <c r="G103" i="78"/>
  <c r="G102" i="78"/>
  <c r="G104" i="78" s="1"/>
  <c r="G96" i="78"/>
  <c r="G18" i="78" s="1"/>
  <c r="D95" i="78"/>
  <c r="D97" i="78" s="1"/>
  <c r="C95" i="78"/>
  <c r="C97" i="78" s="1"/>
  <c r="G94" i="78"/>
  <c r="F94" i="78"/>
  <c r="E94" i="78"/>
  <c r="D94" i="78"/>
  <c r="C94" i="78"/>
  <c r="F93" i="78"/>
  <c r="E93" i="78"/>
  <c r="G93" i="78" s="1"/>
  <c r="D93" i="78"/>
  <c r="C93" i="78"/>
  <c r="F92" i="78"/>
  <c r="E92" i="78"/>
  <c r="G92" i="78" s="1"/>
  <c r="D92" i="78"/>
  <c r="C92" i="78"/>
  <c r="F91" i="78"/>
  <c r="F95" i="78" s="1"/>
  <c r="F97" i="78" s="1"/>
  <c r="E91" i="78"/>
  <c r="E95" i="78" s="1"/>
  <c r="E97" i="78" s="1"/>
  <c r="D91" i="78"/>
  <c r="C91" i="78"/>
  <c r="G90" i="78"/>
  <c r="F90" i="78"/>
  <c r="E90" i="78"/>
  <c r="D90" i="78"/>
  <c r="C90" i="78"/>
  <c r="F89" i="78"/>
  <c r="E89" i="78"/>
  <c r="G89" i="78" s="1"/>
  <c r="D89" i="78"/>
  <c r="C89" i="78"/>
  <c r="F87" i="78"/>
  <c r="E87" i="78"/>
  <c r="D87" i="78"/>
  <c r="C87" i="78"/>
  <c r="G86" i="78"/>
  <c r="G85" i="78"/>
  <c r="G84" i="78"/>
  <c r="G83" i="78"/>
  <c r="G82" i="78"/>
  <c r="G81" i="78"/>
  <c r="G87" i="78" s="1"/>
  <c r="G17" i="78" s="1"/>
  <c r="A75" i="78"/>
  <c r="F70" i="78"/>
  <c r="E70" i="78"/>
  <c r="D70" i="78"/>
  <c r="C70" i="78"/>
  <c r="C16" i="78" s="1"/>
  <c r="G69" i="78"/>
  <c r="G68" i="78"/>
  <c r="G67" i="78"/>
  <c r="G66" i="78"/>
  <c r="G65" i="78"/>
  <c r="G64" i="78"/>
  <c r="G70" i="78" s="1"/>
  <c r="G16" i="78" s="1"/>
  <c r="F62" i="78"/>
  <c r="F15" i="78" s="1"/>
  <c r="E62" i="78"/>
  <c r="E15" i="78" s="1"/>
  <c r="D62" i="78"/>
  <c r="D15" i="78" s="1"/>
  <c r="C62" i="78"/>
  <c r="C15" i="78" s="1"/>
  <c r="G61" i="78"/>
  <c r="G60" i="78"/>
  <c r="G59" i="78"/>
  <c r="G62" i="78" s="1"/>
  <c r="G15" i="78" s="1"/>
  <c r="G58" i="78"/>
  <c r="G57" i="78"/>
  <c r="G56" i="78"/>
  <c r="F54" i="78"/>
  <c r="E54" i="78"/>
  <c r="D54" i="78"/>
  <c r="C54" i="78"/>
  <c r="G53" i="78"/>
  <c r="G52" i="78"/>
  <c r="G51" i="78"/>
  <c r="G50" i="78"/>
  <c r="G49" i="78"/>
  <c r="G48" i="78"/>
  <c r="G54" i="78" s="1"/>
  <c r="G14" i="78" s="1"/>
  <c r="F46" i="78"/>
  <c r="F13" i="78" s="1"/>
  <c r="E46" i="78"/>
  <c r="E13" i="78" s="1"/>
  <c r="D46" i="78"/>
  <c r="D13" i="78" s="1"/>
  <c r="C46" i="78"/>
  <c r="C13" i="78" s="1"/>
  <c r="G45" i="78"/>
  <c r="G46" i="78" s="1"/>
  <c r="G13" i="78" s="1"/>
  <c r="G44" i="78"/>
  <c r="G43" i="78"/>
  <c r="G42" i="78"/>
  <c r="G41" i="78"/>
  <c r="G40" i="78"/>
  <c r="F38" i="78"/>
  <c r="E38" i="78"/>
  <c r="D38" i="78"/>
  <c r="D12" i="78" s="1"/>
  <c r="C38" i="78"/>
  <c r="C12" i="78" s="1"/>
  <c r="G37" i="78"/>
  <c r="G36" i="78"/>
  <c r="G35" i="78"/>
  <c r="G34" i="78"/>
  <c r="G33" i="78"/>
  <c r="G32" i="78"/>
  <c r="G38" i="78" s="1"/>
  <c r="G12" i="78" s="1"/>
  <c r="A26" i="78"/>
  <c r="F19" i="78"/>
  <c r="E19" i="78"/>
  <c r="D19" i="78"/>
  <c r="C19" i="78"/>
  <c r="F18" i="78"/>
  <c r="E18" i="78"/>
  <c r="D18" i="78"/>
  <c r="C18" i="78"/>
  <c r="F17" i="78"/>
  <c r="E17" i="78"/>
  <c r="D17" i="78"/>
  <c r="C17" i="78"/>
  <c r="F16" i="78"/>
  <c r="E16" i="78"/>
  <c r="D16" i="78"/>
  <c r="F14" i="78"/>
  <c r="E14" i="78"/>
  <c r="D14" i="78"/>
  <c r="C14" i="78"/>
  <c r="F12" i="78"/>
  <c r="E12" i="78"/>
  <c r="E20" i="78" s="1"/>
  <c r="F126" i="77"/>
  <c r="E126" i="77"/>
  <c r="D126" i="77"/>
  <c r="C126" i="77"/>
  <c r="G125" i="77"/>
  <c r="G124" i="77"/>
  <c r="G123" i="77"/>
  <c r="G122" i="77"/>
  <c r="G121" i="77"/>
  <c r="G126" i="77" s="1"/>
  <c r="G19" i="77" s="1"/>
  <c r="A115" i="77"/>
  <c r="A109" i="77"/>
  <c r="A128" i="77" s="1"/>
  <c r="D107" i="77"/>
  <c r="G106" i="77"/>
  <c r="G107" i="77" s="1"/>
  <c r="F106" i="77"/>
  <c r="F107" i="77" s="1"/>
  <c r="E106" i="77"/>
  <c r="E107" i="77" s="1"/>
  <c r="D106" i="77"/>
  <c r="G105" i="77"/>
  <c r="F104" i="77"/>
  <c r="E104" i="77"/>
  <c r="D104" i="77"/>
  <c r="G103" i="77"/>
  <c r="G102" i="77"/>
  <c r="G104" i="77" s="1"/>
  <c r="G96" i="77"/>
  <c r="G18" i="77" s="1"/>
  <c r="G94" i="77"/>
  <c r="F94" i="77"/>
  <c r="E94" i="77"/>
  <c r="D94" i="77"/>
  <c r="C94" i="77"/>
  <c r="F93" i="77"/>
  <c r="E93" i="77"/>
  <c r="G93" i="77" s="1"/>
  <c r="D93" i="77"/>
  <c r="C93" i="77"/>
  <c r="F92" i="77"/>
  <c r="E92" i="77"/>
  <c r="G92" i="77" s="1"/>
  <c r="D92" i="77"/>
  <c r="C92" i="77"/>
  <c r="F91" i="77"/>
  <c r="F95" i="77" s="1"/>
  <c r="F97" i="77" s="1"/>
  <c r="E91" i="77"/>
  <c r="G91" i="77" s="1"/>
  <c r="D91" i="77"/>
  <c r="D95" i="77" s="1"/>
  <c r="D97" i="77" s="1"/>
  <c r="C91" i="77"/>
  <c r="C95" i="77" s="1"/>
  <c r="C97" i="77" s="1"/>
  <c r="G90" i="77"/>
  <c r="F90" i="77"/>
  <c r="E90" i="77"/>
  <c r="D90" i="77"/>
  <c r="C90" i="77"/>
  <c r="F89" i="77"/>
  <c r="E89" i="77"/>
  <c r="G89" i="77" s="1"/>
  <c r="D89" i="77"/>
  <c r="C89" i="77"/>
  <c r="F87" i="77"/>
  <c r="E87" i="77"/>
  <c r="D87" i="77"/>
  <c r="C87" i="77"/>
  <c r="G86" i="77"/>
  <c r="G85" i="77"/>
  <c r="G84" i="77"/>
  <c r="G83" i="77"/>
  <c r="G82" i="77"/>
  <c r="G81" i="77"/>
  <c r="G87" i="77" s="1"/>
  <c r="G17" i="77" s="1"/>
  <c r="A75" i="77"/>
  <c r="F70" i="77"/>
  <c r="E70" i="77"/>
  <c r="D70" i="77"/>
  <c r="C70" i="77"/>
  <c r="C16" i="77" s="1"/>
  <c r="G69" i="77"/>
  <c r="G68" i="77"/>
  <c r="G67" i="77"/>
  <c r="G66" i="77"/>
  <c r="G65" i="77"/>
  <c r="G64" i="77"/>
  <c r="G70" i="77" s="1"/>
  <c r="G16" i="77" s="1"/>
  <c r="F62" i="77"/>
  <c r="F15" i="77" s="1"/>
  <c r="E62" i="77"/>
  <c r="E15" i="77" s="1"/>
  <c r="D62" i="77"/>
  <c r="D15" i="77" s="1"/>
  <c r="C62" i="77"/>
  <c r="C15" i="77" s="1"/>
  <c r="G61" i="77"/>
  <c r="G60" i="77"/>
  <c r="G59" i="77"/>
  <c r="G62" i="77" s="1"/>
  <c r="G15" i="77" s="1"/>
  <c r="G58" i="77"/>
  <c r="G57" i="77"/>
  <c r="G56" i="77"/>
  <c r="F54" i="77"/>
  <c r="E54" i="77"/>
  <c r="D54" i="77"/>
  <c r="C54" i="77"/>
  <c r="G53" i="77"/>
  <c r="G52" i="77"/>
  <c r="G51" i="77"/>
  <c r="G50" i="77"/>
  <c r="G49" i="77"/>
  <c r="G48" i="77"/>
  <c r="G54" i="77" s="1"/>
  <c r="G14" i="77" s="1"/>
  <c r="F46" i="77"/>
  <c r="F13" i="77" s="1"/>
  <c r="E46" i="77"/>
  <c r="E13" i="77" s="1"/>
  <c r="D46" i="77"/>
  <c r="D13" i="77" s="1"/>
  <c r="C46" i="77"/>
  <c r="C13" i="77" s="1"/>
  <c r="G45" i="77"/>
  <c r="G46" i="77" s="1"/>
  <c r="G13" i="77" s="1"/>
  <c r="G44" i="77"/>
  <c r="G43" i="77"/>
  <c r="G42" i="77"/>
  <c r="G41" i="77"/>
  <c r="G40" i="77"/>
  <c r="F38" i="77"/>
  <c r="E38" i="77"/>
  <c r="D38" i="77"/>
  <c r="D12" i="77" s="1"/>
  <c r="C38" i="77"/>
  <c r="C12" i="77" s="1"/>
  <c r="G37" i="77"/>
  <c r="G36" i="77"/>
  <c r="G35" i="77"/>
  <c r="G34" i="77"/>
  <c r="G33" i="77"/>
  <c r="G32" i="77"/>
  <c r="G38" i="77" s="1"/>
  <c r="G12" i="77" s="1"/>
  <c r="A26" i="77"/>
  <c r="F19" i="77"/>
  <c r="E19" i="77"/>
  <c r="D19" i="77"/>
  <c r="C19" i="77"/>
  <c r="F18" i="77"/>
  <c r="E18" i="77"/>
  <c r="D18" i="77"/>
  <c r="C18" i="77"/>
  <c r="F17" i="77"/>
  <c r="E17" i="77"/>
  <c r="D17" i="77"/>
  <c r="C17" i="77"/>
  <c r="F16" i="77"/>
  <c r="E16" i="77"/>
  <c r="D16" i="77"/>
  <c r="F14" i="77"/>
  <c r="E14" i="77"/>
  <c r="D14" i="77"/>
  <c r="C14" i="77"/>
  <c r="F12" i="77"/>
  <c r="E12" i="77"/>
  <c r="E20" i="77" s="1"/>
  <c r="F126" i="76"/>
  <c r="E126" i="76"/>
  <c r="D126" i="76"/>
  <c r="D19" i="76" s="1"/>
  <c r="C126" i="76"/>
  <c r="G125" i="76"/>
  <c r="G124" i="76"/>
  <c r="G123" i="76"/>
  <c r="G122" i="76"/>
  <c r="G121" i="76"/>
  <c r="G126" i="76" s="1"/>
  <c r="G19" i="76" s="1"/>
  <c r="A115" i="76"/>
  <c r="A109" i="76"/>
  <c r="A128" i="76" s="1"/>
  <c r="D107" i="76"/>
  <c r="G106" i="76"/>
  <c r="G107" i="76" s="1"/>
  <c r="F106" i="76"/>
  <c r="F107" i="76" s="1"/>
  <c r="E106" i="76"/>
  <c r="E107" i="76" s="1"/>
  <c r="D106" i="76"/>
  <c r="G105" i="76"/>
  <c r="F104" i="76"/>
  <c r="E104" i="76"/>
  <c r="D104" i="76"/>
  <c r="G103" i="76"/>
  <c r="G102" i="76"/>
  <c r="G104" i="76" s="1"/>
  <c r="G96" i="76"/>
  <c r="G18" i="76" s="1"/>
  <c r="G94" i="76"/>
  <c r="F94" i="76"/>
  <c r="E94" i="76"/>
  <c r="D94" i="76"/>
  <c r="C94" i="76"/>
  <c r="G93" i="76"/>
  <c r="F93" i="76"/>
  <c r="E93" i="76"/>
  <c r="D93" i="76"/>
  <c r="C93" i="76"/>
  <c r="F92" i="76"/>
  <c r="E92" i="76"/>
  <c r="G92" i="76" s="1"/>
  <c r="D92" i="76"/>
  <c r="C92" i="76"/>
  <c r="F91" i="76"/>
  <c r="F95" i="76" s="1"/>
  <c r="F97" i="76" s="1"/>
  <c r="E91" i="76"/>
  <c r="G91" i="76" s="1"/>
  <c r="D91" i="76"/>
  <c r="D95" i="76" s="1"/>
  <c r="D97" i="76" s="1"/>
  <c r="C91" i="76"/>
  <c r="C95" i="76" s="1"/>
  <c r="C97" i="76" s="1"/>
  <c r="G90" i="76"/>
  <c r="F90" i="76"/>
  <c r="E90" i="76"/>
  <c r="D90" i="76"/>
  <c r="C90" i="76"/>
  <c r="G89" i="76"/>
  <c r="F89" i="76"/>
  <c r="E89" i="76"/>
  <c r="D89" i="76"/>
  <c r="C89" i="76"/>
  <c r="F87" i="76"/>
  <c r="E87" i="76"/>
  <c r="D87" i="76"/>
  <c r="C87" i="76"/>
  <c r="G86" i="76"/>
  <c r="G85" i="76"/>
  <c r="G84" i="76"/>
  <c r="G83" i="76"/>
  <c r="G82" i="76"/>
  <c r="G81" i="76"/>
  <c r="G87" i="76" s="1"/>
  <c r="G17" i="76" s="1"/>
  <c r="A75" i="76"/>
  <c r="F70" i="76"/>
  <c r="E70" i="76"/>
  <c r="D70" i="76"/>
  <c r="D16" i="76" s="1"/>
  <c r="C70" i="76"/>
  <c r="G69" i="76"/>
  <c r="G68" i="76"/>
  <c r="G67" i="76"/>
  <c r="G66" i="76"/>
  <c r="G65" i="76"/>
  <c r="G64" i="76"/>
  <c r="G70" i="76" s="1"/>
  <c r="G16" i="76" s="1"/>
  <c r="F62" i="76"/>
  <c r="F15" i="76" s="1"/>
  <c r="E62" i="76"/>
  <c r="E15" i="76" s="1"/>
  <c r="D62" i="76"/>
  <c r="D15" i="76" s="1"/>
  <c r="C62" i="76"/>
  <c r="C15" i="76" s="1"/>
  <c r="G61" i="76"/>
  <c r="G60" i="76"/>
  <c r="G59" i="76"/>
  <c r="G62" i="76" s="1"/>
  <c r="G15" i="76" s="1"/>
  <c r="G58" i="76"/>
  <c r="G57" i="76"/>
  <c r="G56" i="76"/>
  <c r="F54" i="76"/>
  <c r="E54" i="76"/>
  <c r="D54" i="76"/>
  <c r="C54" i="76"/>
  <c r="G53" i="76"/>
  <c r="G52" i="76"/>
  <c r="G51" i="76"/>
  <c r="G50" i="76"/>
  <c r="G49" i="76"/>
  <c r="G48" i="76"/>
  <c r="G54" i="76" s="1"/>
  <c r="G14" i="76" s="1"/>
  <c r="F46" i="76"/>
  <c r="F13" i="76" s="1"/>
  <c r="E46" i="76"/>
  <c r="E13" i="76" s="1"/>
  <c r="D46" i="76"/>
  <c r="D13" i="76" s="1"/>
  <c r="C46" i="76"/>
  <c r="C13" i="76" s="1"/>
  <c r="G45" i="76"/>
  <c r="G46" i="76" s="1"/>
  <c r="G13" i="76" s="1"/>
  <c r="G44" i="76"/>
  <c r="G43" i="76"/>
  <c r="G42" i="76"/>
  <c r="G41" i="76"/>
  <c r="G40" i="76"/>
  <c r="F38" i="76"/>
  <c r="E38" i="76"/>
  <c r="D38" i="76"/>
  <c r="D12" i="76" s="1"/>
  <c r="C38" i="76"/>
  <c r="C12" i="76" s="1"/>
  <c r="G37" i="76"/>
  <c r="G36" i="76"/>
  <c r="G35" i="76"/>
  <c r="G34" i="76"/>
  <c r="G33" i="76"/>
  <c r="G32" i="76"/>
  <c r="G38" i="76" s="1"/>
  <c r="G12" i="76" s="1"/>
  <c r="A26" i="76"/>
  <c r="F19" i="76"/>
  <c r="E19" i="76"/>
  <c r="C19" i="76"/>
  <c r="F18" i="76"/>
  <c r="E18" i="76"/>
  <c r="D18" i="76"/>
  <c r="C18" i="76"/>
  <c r="F17" i="76"/>
  <c r="E17" i="76"/>
  <c r="D17" i="76"/>
  <c r="C17" i="76"/>
  <c r="F16" i="76"/>
  <c r="E16" i="76"/>
  <c r="C16" i="76"/>
  <c r="F14" i="76"/>
  <c r="E14" i="76"/>
  <c r="D14" i="76"/>
  <c r="C14" i="76"/>
  <c r="F12" i="76"/>
  <c r="E12" i="76"/>
  <c r="F126" i="75"/>
  <c r="E126" i="75"/>
  <c r="D126" i="75"/>
  <c r="C126" i="75"/>
  <c r="G125" i="75"/>
  <c r="G124" i="75"/>
  <c r="G123" i="75"/>
  <c r="G122" i="75"/>
  <c r="G121" i="75"/>
  <c r="G126" i="75" s="1"/>
  <c r="G19" i="75" s="1"/>
  <c r="A115" i="75"/>
  <c r="A109" i="75"/>
  <c r="A128" i="75" s="1"/>
  <c r="F106" i="75"/>
  <c r="E106" i="75"/>
  <c r="D106" i="75"/>
  <c r="G105" i="75"/>
  <c r="G106" i="75" s="1"/>
  <c r="F104" i="75"/>
  <c r="E104" i="75"/>
  <c r="D104" i="75"/>
  <c r="D107" i="75" s="1"/>
  <c r="G103" i="75"/>
  <c r="G102" i="75"/>
  <c r="G104" i="75" s="1"/>
  <c r="G96" i="75"/>
  <c r="G18" i="75" s="1"/>
  <c r="F95" i="75"/>
  <c r="F97" i="75" s="1"/>
  <c r="G94" i="75"/>
  <c r="F94" i="75"/>
  <c r="E94" i="75"/>
  <c r="D94" i="75"/>
  <c r="C94" i="75"/>
  <c r="F93" i="75"/>
  <c r="E93" i="75"/>
  <c r="D93" i="75"/>
  <c r="C93" i="75"/>
  <c r="F92" i="75"/>
  <c r="E92" i="75"/>
  <c r="G92" i="75" s="1"/>
  <c r="D92" i="75"/>
  <c r="C92" i="75"/>
  <c r="F91" i="75"/>
  <c r="E91" i="75"/>
  <c r="D91" i="75"/>
  <c r="C91" i="75"/>
  <c r="F90" i="75"/>
  <c r="E90" i="75"/>
  <c r="G90" i="75" s="1"/>
  <c r="D90" i="75"/>
  <c r="C90" i="75"/>
  <c r="F89" i="75"/>
  <c r="E89" i="75"/>
  <c r="G89" i="75" s="1"/>
  <c r="D89" i="75"/>
  <c r="C89" i="75"/>
  <c r="F87" i="75"/>
  <c r="E87" i="75"/>
  <c r="D87" i="75"/>
  <c r="C87" i="75"/>
  <c r="G86" i="75"/>
  <c r="G85" i="75"/>
  <c r="G84" i="75"/>
  <c r="G83" i="75"/>
  <c r="G82" i="75"/>
  <c r="G81" i="75"/>
  <c r="G87" i="75" s="1"/>
  <c r="G17" i="75" s="1"/>
  <c r="A75" i="75"/>
  <c r="F70" i="75"/>
  <c r="E70" i="75"/>
  <c r="D70" i="75"/>
  <c r="D16" i="75" s="1"/>
  <c r="C70" i="75"/>
  <c r="C16" i="75" s="1"/>
  <c r="G69" i="75"/>
  <c r="G68" i="75"/>
  <c r="G67" i="75"/>
  <c r="G66" i="75"/>
  <c r="G65" i="75"/>
  <c r="G64" i="75"/>
  <c r="F62" i="75"/>
  <c r="F15" i="75" s="1"/>
  <c r="E62" i="75"/>
  <c r="E15" i="75" s="1"/>
  <c r="D62" i="75"/>
  <c r="D15" i="75" s="1"/>
  <c r="C62" i="75"/>
  <c r="C15" i="75" s="1"/>
  <c r="G61" i="75"/>
  <c r="G60" i="75"/>
  <c r="G59" i="75"/>
  <c r="G58" i="75"/>
  <c r="G57" i="75"/>
  <c r="G56" i="75"/>
  <c r="F54" i="75"/>
  <c r="F14" i="75" s="1"/>
  <c r="E54" i="75"/>
  <c r="E14" i="75" s="1"/>
  <c r="D54" i="75"/>
  <c r="D14" i="75" s="1"/>
  <c r="C54" i="75"/>
  <c r="C14" i="75" s="1"/>
  <c r="G53" i="75"/>
  <c r="G52" i="75"/>
  <c r="G51" i="75"/>
  <c r="G50" i="75"/>
  <c r="G49" i="75"/>
  <c r="G48" i="75"/>
  <c r="F46" i="75"/>
  <c r="F13" i="75" s="1"/>
  <c r="E46" i="75"/>
  <c r="E13" i="75" s="1"/>
  <c r="D46" i="75"/>
  <c r="D13" i="75" s="1"/>
  <c r="C46" i="75"/>
  <c r="C13" i="75" s="1"/>
  <c r="G45" i="75"/>
  <c r="G44" i="75"/>
  <c r="G43" i="75"/>
  <c r="G42" i="75"/>
  <c r="G41" i="75"/>
  <c r="G40" i="75"/>
  <c r="F38" i="75"/>
  <c r="F12" i="75" s="1"/>
  <c r="E38" i="75"/>
  <c r="E12" i="75" s="1"/>
  <c r="D38" i="75"/>
  <c r="D12" i="75" s="1"/>
  <c r="C38" i="75"/>
  <c r="C12" i="75" s="1"/>
  <c r="G37" i="75"/>
  <c r="G36" i="75"/>
  <c r="G35" i="75"/>
  <c r="G34" i="75"/>
  <c r="G33" i="75"/>
  <c r="G32" i="75"/>
  <c r="G38" i="75" s="1"/>
  <c r="G12" i="75" s="1"/>
  <c r="A26" i="75"/>
  <c r="F19" i="75"/>
  <c r="E19" i="75"/>
  <c r="D19" i="75"/>
  <c r="C19" i="75"/>
  <c r="F18" i="75"/>
  <c r="E18" i="75"/>
  <c r="D18" i="75"/>
  <c r="C18" i="75"/>
  <c r="F17" i="75"/>
  <c r="E17" i="75"/>
  <c r="D17" i="75"/>
  <c r="C17" i="75"/>
  <c r="F16" i="75"/>
  <c r="E16" i="75"/>
  <c r="F126" i="74"/>
  <c r="E126" i="74"/>
  <c r="E19" i="74" s="1"/>
  <c r="D126" i="74"/>
  <c r="C126" i="74"/>
  <c r="G125" i="74"/>
  <c r="G124" i="74"/>
  <c r="G123" i="74"/>
  <c r="G122" i="74"/>
  <c r="G121" i="74"/>
  <c r="G126" i="74" s="1"/>
  <c r="G19" i="74" s="1"/>
  <c r="A115" i="74"/>
  <c r="A109" i="74"/>
  <c r="A128" i="74" s="1"/>
  <c r="D107" i="74"/>
  <c r="F106" i="74"/>
  <c r="E106" i="74"/>
  <c r="D106" i="74"/>
  <c r="G105" i="74"/>
  <c r="G106" i="74" s="1"/>
  <c r="F104" i="74"/>
  <c r="E104" i="74"/>
  <c r="D104" i="74"/>
  <c r="G102" i="74"/>
  <c r="G104" i="74" s="1"/>
  <c r="G96" i="74"/>
  <c r="G18" i="74" s="1"/>
  <c r="F94" i="74"/>
  <c r="E94" i="74"/>
  <c r="G94" i="74" s="1"/>
  <c r="D94" i="74"/>
  <c r="C94" i="74"/>
  <c r="F93" i="74"/>
  <c r="E93" i="74"/>
  <c r="G93" i="74" s="1"/>
  <c r="D93" i="74"/>
  <c r="C93" i="74"/>
  <c r="F92" i="74"/>
  <c r="E92" i="74"/>
  <c r="D92" i="74"/>
  <c r="C92" i="74"/>
  <c r="F91" i="74"/>
  <c r="E91" i="74"/>
  <c r="D91" i="74"/>
  <c r="C91" i="74"/>
  <c r="F90" i="74"/>
  <c r="E90" i="74"/>
  <c r="G90" i="74" s="1"/>
  <c r="D90" i="74"/>
  <c r="C90" i="74"/>
  <c r="F89" i="74"/>
  <c r="E89" i="74"/>
  <c r="G89" i="74" s="1"/>
  <c r="D89" i="74"/>
  <c r="C89" i="74"/>
  <c r="F87" i="74"/>
  <c r="E87" i="74"/>
  <c r="E17" i="74" s="1"/>
  <c r="D87" i="74"/>
  <c r="D17" i="74" s="1"/>
  <c r="C87" i="74"/>
  <c r="C17" i="74" s="1"/>
  <c r="G86" i="74"/>
  <c r="G85" i="74"/>
  <c r="G84" i="74"/>
  <c r="G83" i="74"/>
  <c r="G82" i="74"/>
  <c r="G81" i="74"/>
  <c r="A75" i="74"/>
  <c r="F70" i="74"/>
  <c r="F16" i="74" s="1"/>
  <c r="E70" i="74"/>
  <c r="D70" i="74"/>
  <c r="C70" i="74"/>
  <c r="G69" i="74"/>
  <c r="G68" i="74"/>
  <c r="G67" i="74"/>
  <c r="G66" i="74"/>
  <c r="G65" i="74"/>
  <c r="G64" i="74"/>
  <c r="G70" i="74" s="1"/>
  <c r="G16" i="74" s="1"/>
  <c r="F62" i="74"/>
  <c r="F15" i="74" s="1"/>
  <c r="E62" i="74"/>
  <c r="E15" i="74" s="1"/>
  <c r="D62" i="74"/>
  <c r="D15" i="74" s="1"/>
  <c r="C62" i="74"/>
  <c r="C15" i="74" s="1"/>
  <c r="G61" i="74"/>
  <c r="G60" i="74"/>
  <c r="G59" i="74"/>
  <c r="G58" i="74"/>
  <c r="G57" i="74"/>
  <c r="G56" i="74"/>
  <c r="F54" i="74"/>
  <c r="E54" i="74"/>
  <c r="D54" i="74"/>
  <c r="C54" i="74"/>
  <c r="G53" i="74"/>
  <c r="G52" i="74"/>
  <c r="G51" i="74"/>
  <c r="G50" i="74"/>
  <c r="G49" i="74"/>
  <c r="G48" i="74"/>
  <c r="G54" i="74" s="1"/>
  <c r="G14" i="74" s="1"/>
  <c r="F46" i="74"/>
  <c r="F13" i="74" s="1"/>
  <c r="E46" i="74"/>
  <c r="E13" i="74" s="1"/>
  <c r="D46" i="74"/>
  <c r="D13" i="74" s="1"/>
  <c r="C46" i="74"/>
  <c r="C13" i="74" s="1"/>
  <c r="G45" i="74"/>
  <c r="G46" i="74" s="1"/>
  <c r="G13" i="74" s="1"/>
  <c r="G44" i="74"/>
  <c r="G43" i="74"/>
  <c r="G42" i="74"/>
  <c r="G41" i="74"/>
  <c r="G40" i="74"/>
  <c r="F38" i="74"/>
  <c r="E38" i="74"/>
  <c r="D38" i="74"/>
  <c r="D12" i="74" s="1"/>
  <c r="C38" i="74"/>
  <c r="C12" i="74" s="1"/>
  <c r="G38" i="74"/>
  <c r="G12" i="74" s="1"/>
  <c r="A26" i="74"/>
  <c r="F19" i="74"/>
  <c r="D19" i="74"/>
  <c r="C19" i="74"/>
  <c r="F18" i="74"/>
  <c r="E18" i="74"/>
  <c r="D18" i="74"/>
  <c r="C18" i="74"/>
  <c r="F17" i="74"/>
  <c r="E16" i="74"/>
  <c r="D16" i="74"/>
  <c r="C16" i="74"/>
  <c r="F14" i="74"/>
  <c r="E14" i="74"/>
  <c r="D14" i="74"/>
  <c r="C14" i="74"/>
  <c r="F12" i="74"/>
  <c r="E12" i="74"/>
  <c r="F126" i="73"/>
  <c r="E126" i="73"/>
  <c r="D126" i="73"/>
  <c r="C126" i="73"/>
  <c r="G125" i="73"/>
  <c r="G124" i="73"/>
  <c r="G123" i="73"/>
  <c r="G122" i="73"/>
  <c r="G121" i="73"/>
  <c r="G126" i="73" s="1"/>
  <c r="G19" i="73" s="1"/>
  <c r="A115" i="73"/>
  <c r="A109" i="73"/>
  <c r="A128" i="73" s="1"/>
  <c r="F106" i="73"/>
  <c r="E106" i="73"/>
  <c r="D106" i="73"/>
  <c r="G105" i="73"/>
  <c r="G106" i="73" s="1"/>
  <c r="F104" i="73"/>
  <c r="E104" i="73"/>
  <c r="D104" i="73"/>
  <c r="D107" i="73" s="1"/>
  <c r="G104" i="73"/>
  <c r="G96" i="73"/>
  <c r="G18" i="73" s="1"/>
  <c r="F94" i="73"/>
  <c r="E94" i="73"/>
  <c r="G94" i="73" s="1"/>
  <c r="D94" i="73"/>
  <c r="C94" i="73"/>
  <c r="F93" i="73"/>
  <c r="E93" i="73"/>
  <c r="G93" i="73" s="1"/>
  <c r="D93" i="73"/>
  <c r="C93" i="73"/>
  <c r="F92" i="73"/>
  <c r="E92" i="73"/>
  <c r="G92" i="73" s="1"/>
  <c r="D92" i="73"/>
  <c r="C92" i="73"/>
  <c r="F91" i="73"/>
  <c r="E91" i="73"/>
  <c r="G91" i="73" s="1"/>
  <c r="D91" i="73"/>
  <c r="D95" i="73" s="1"/>
  <c r="D97" i="73" s="1"/>
  <c r="C91" i="73"/>
  <c r="C95" i="73" s="1"/>
  <c r="C97" i="73" s="1"/>
  <c r="F90" i="73"/>
  <c r="E90" i="73"/>
  <c r="D90" i="73"/>
  <c r="C90" i="73"/>
  <c r="F89" i="73"/>
  <c r="E89" i="73"/>
  <c r="D89" i="73"/>
  <c r="C89" i="73"/>
  <c r="F87" i="73"/>
  <c r="E87" i="73"/>
  <c r="D87" i="73"/>
  <c r="C87" i="73"/>
  <c r="C17" i="73" s="1"/>
  <c r="G86" i="73"/>
  <c r="G85" i="73"/>
  <c r="G84" i="73"/>
  <c r="G83" i="73"/>
  <c r="G82" i="73"/>
  <c r="G81" i="73"/>
  <c r="G87" i="73" s="1"/>
  <c r="G17" i="73" s="1"/>
  <c r="A75" i="73"/>
  <c r="F70" i="73"/>
  <c r="F16" i="73" s="1"/>
  <c r="E70" i="73"/>
  <c r="E16" i="73" s="1"/>
  <c r="D70" i="73"/>
  <c r="C70" i="73"/>
  <c r="C16" i="73" s="1"/>
  <c r="G69" i="73"/>
  <c r="G68" i="73"/>
  <c r="G67" i="73"/>
  <c r="G66" i="73"/>
  <c r="G65" i="73"/>
  <c r="G64" i="73"/>
  <c r="G70" i="73" s="1"/>
  <c r="G16" i="73" s="1"/>
  <c r="F62" i="73"/>
  <c r="F15" i="73" s="1"/>
  <c r="E62" i="73"/>
  <c r="E15" i="73" s="1"/>
  <c r="D62" i="73"/>
  <c r="D15" i="73" s="1"/>
  <c r="C62" i="73"/>
  <c r="C15" i="73" s="1"/>
  <c r="G61" i="73"/>
  <c r="G60" i="73"/>
  <c r="G59" i="73"/>
  <c r="G58" i="73"/>
  <c r="G57" i="73"/>
  <c r="G56" i="73"/>
  <c r="F54" i="73"/>
  <c r="F14" i="73" s="1"/>
  <c r="E54" i="73"/>
  <c r="E14" i="73" s="1"/>
  <c r="D54" i="73"/>
  <c r="D14" i="73" s="1"/>
  <c r="C54" i="73"/>
  <c r="G53" i="73"/>
  <c r="G52" i="73"/>
  <c r="G51" i="73"/>
  <c r="G50" i="73"/>
  <c r="G49" i="73"/>
  <c r="G48" i="73"/>
  <c r="G54" i="73" s="1"/>
  <c r="G14" i="73" s="1"/>
  <c r="F46" i="73"/>
  <c r="F13" i="73" s="1"/>
  <c r="E46" i="73"/>
  <c r="E13" i="73" s="1"/>
  <c r="D46" i="73"/>
  <c r="D13" i="73" s="1"/>
  <c r="C46" i="73"/>
  <c r="C13" i="73" s="1"/>
  <c r="G45" i="73"/>
  <c r="G44" i="73"/>
  <c r="G43" i="73"/>
  <c r="G42" i="73"/>
  <c r="G41" i="73"/>
  <c r="G40" i="73"/>
  <c r="F38" i="73"/>
  <c r="E38" i="73"/>
  <c r="D38" i="73"/>
  <c r="D12" i="73" s="1"/>
  <c r="C38" i="73"/>
  <c r="C12" i="73" s="1"/>
  <c r="G37" i="73"/>
  <c r="G36" i="73"/>
  <c r="G35" i="73"/>
  <c r="G34" i="73"/>
  <c r="G33" i="73"/>
  <c r="G32" i="73"/>
  <c r="G38" i="73" s="1"/>
  <c r="G12" i="73" s="1"/>
  <c r="A26" i="73"/>
  <c r="F19" i="73"/>
  <c r="E19" i="73"/>
  <c r="D19" i="73"/>
  <c r="C19" i="73"/>
  <c r="F18" i="73"/>
  <c r="E18" i="73"/>
  <c r="D18" i="73"/>
  <c r="C18" i="73"/>
  <c r="F17" i="73"/>
  <c r="E17" i="73"/>
  <c r="D17" i="73"/>
  <c r="D16" i="73"/>
  <c r="C14" i="73"/>
  <c r="F12" i="73"/>
  <c r="E12" i="73"/>
  <c r="F126" i="72"/>
  <c r="E126" i="72"/>
  <c r="D126" i="72"/>
  <c r="C126" i="72"/>
  <c r="G125" i="72"/>
  <c r="G124" i="72"/>
  <c r="G123" i="72"/>
  <c r="G122" i="72"/>
  <c r="G121" i="72"/>
  <c r="G126" i="72" s="1"/>
  <c r="G19" i="72" s="1"/>
  <c r="A115" i="72"/>
  <c r="A109" i="72"/>
  <c r="A128" i="72" s="1"/>
  <c r="F106" i="72"/>
  <c r="E106" i="72"/>
  <c r="D106" i="72"/>
  <c r="G105" i="72"/>
  <c r="G106" i="72" s="1"/>
  <c r="F104" i="72"/>
  <c r="E104" i="72"/>
  <c r="D104" i="72"/>
  <c r="D107" i="72" s="1"/>
  <c r="G103" i="72"/>
  <c r="G102" i="72"/>
  <c r="G104" i="72" s="1"/>
  <c r="G96" i="72"/>
  <c r="G18" i="72" s="1"/>
  <c r="F94" i="72"/>
  <c r="E94" i="72"/>
  <c r="D94" i="72"/>
  <c r="C94" i="72"/>
  <c r="F93" i="72"/>
  <c r="E93" i="72"/>
  <c r="D93" i="72"/>
  <c r="C93" i="72"/>
  <c r="F92" i="72"/>
  <c r="E92" i="72"/>
  <c r="D92" i="72"/>
  <c r="C92" i="72"/>
  <c r="F91" i="72"/>
  <c r="E91" i="72"/>
  <c r="G91" i="72" s="1"/>
  <c r="D91" i="72"/>
  <c r="C91" i="72"/>
  <c r="F90" i="72"/>
  <c r="E90" i="72"/>
  <c r="G90" i="72" s="1"/>
  <c r="D90" i="72"/>
  <c r="C90" i="72"/>
  <c r="F89" i="72"/>
  <c r="E89" i="72"/>
  <c r="D89" i="72"/>
  <c r="C89" i="72"/>
  <c r="F87" i="72"/>
  <c r="F17" i="72" s="1"/>
  <c r="E87" i="72"/>
  <c r="D87" i="72"/>
  <c r="C87" i="72"/>
  <c r="G86" i="72"/>
  <c r="G85" i="72"/>
  <c r="G84" i="72"/>
  <c r="G83" i="72"/>
  <c r="G82" i="72"/>
  <c r="G81" i="72"/>
  <c r="G87" i="72" s="1"/>
  <c r="G17" i="72" s="1"/>
  <c r="A75" i="72"/>
  <c r="F70" i="72"/>
  <c r="E70" i="72"/>
  <c r="D70" i="72"/>
  <c r="C70" i="72"/>
  <c r="C16" i="72" s="1"/>
  <c r="G69" i="72"/>
  <c r="G68" i="72"/>
  <c r="G67" i="72"/>
  <c r="G66" i="72"/>
  <c r="G65" i="72"/>
  <c r="G64" i="72"/>
  <c r="G70" i="72" s="1"/>
  <c r="G16" i="72" s="1"/>
  <c r="F62" i="72"/>
  <c r="F15" i="72" s="1"/>
  <c r="E62" i="72"/>
  <c r="E15" i="72" s="1"/>
  <c r="D62" i="72"/>
  <c r="D15" i="72" s="1"/>
  <c r="C62" i="72"/>
  <c r="C15" i="72" s="1"/>
  <c r="G61" i="72"/>
  <c r="G60" i="72"/>
  <c r="G59" i="72"/>
  <c r="G58" i="72"/>
  <c r="G57" i="72"/>
  <c r="G56" i="72"/>
  <c r="F54" i="72"/>
  <c r="E54" i="72"/>
  <c r="D54" i="72"/>
  <c r="C54" i="72"/>
  <c r="G53" i="72"/>
  <c r="G52" i="72"/>
  <c r="G51" i="72"/>
  <c r="G50" i="72"/>
  <c r="G49" i="72"/>
  <c r="G48" i="72"/>
  <c r="G54" i="72" s="1"/>
  <c r="G14" i="72" s="1"/>
  <c r="F46" i="72"/>
  <c r="F13" i="72" s="1"/>
  <c r="E46" i="72"/>
  <c r="E13" i="72" s="1"/>
  <c r="D46" i="72"/>
  <c r="D13" i="72" s="1"/>
  <c r="C46" i="72"/>
  <c r="C13" i="72" s="1"/>
  <c r="G45" i="72"/>
  <c r="G44" i="72"/>
  <c r="G43" i="72"/>
  <c r="G42" i="72"/>
  <c r="G41" i="72"/>
  <c r="G40" i="72"/>
  <c r="F38" i="72"/>
  <c r="F12" i="72" s="1"/>
  <c r="E38" i="72"/>
  <c r="E12" i="72" s="1"/>
  <c r="D38" i="72"/>
  <c r="D12" i="72" s="1"/>
  <c r="C38" i="72"/>
  <c r="C12" i="72" s="1"/>
  <c r="G37" i="72"/>
  <c r="G36" i="72"/>
  <c r="G35" i="72"/>
  <c r="G34" i="72"/>
  <c r="G33" i="72"/>
  <c r="G32" i="72"/>
  <c r="A26" i="72"/>
  <c r="F19" i="72"/>
  <c r="E19" i="72"/>
  <c r="D19" i="72"/>
  <c r="C19" i="72"/>
  <c r="F18" i="72"/>
  <c r="E18" i="72"/>
  <c r="D18" i="72"/>
  <c r="C18" i="72"/>
  <c r="E17" i="72"/>
  <c r="D17" i="72"/>
  <c r="C17" i="72"/>
  <c r="F16" i="72"/>
  <c r="E16" i="72"/>
  <c r="D16" i="72"/>
  <c r="F14" i="72"/>
  <c r="E14" i="72"/>
  <c r="D14" i="72"/>
  <c r="C14" i="72"/>
  <c r="E107" i="75" l="1"/>
  <c r="G107" i="75"/>
  <c r="F107" i="75"/>
  <c r="G93" i="75"/>
  <c r="G70" i="75"/>
  <c r="G16" i="75" s="1"/>
  <c r="G62" i="75"/>
  <c r="G15" i="75" s="1"/>
  <c r="G54" i="75"/>
  <c r="G14" i="75" s="1"/>
  <c r="F20" i="75"/>
  <c r="E20" i="75"/>
  <c r="G46" i="75"/>
  <c r="G13" i="75" s="1"/>
  <c r="C95" i="75"/>
  <c r="C97" i="75" s="1"/>
  <c r="E95" i="75"/>
  <c r="E97" i="75" s="1"/>
  <c r="D95" i="75"/>
  <c r="D97" i="75" s="1"/>
  <c r="E107" i="74"/>
  <c r="F107" i="74"/>
  <c r="G107" i="74"/>
  <c r="G87" i="74"/>
  <c r="G17" i="74" s="1"/>
  <c r="G62" i="74"/>
  <c r="G15" i="74" s="1"/>
  <c r="F20" i="74"/>
  <c r="C95" i="74"/>
  <c r="C97" i="74" s="1"/>
  <c r="F95" i="74"/>
  <c r="F97" i="74" s="1"/>
  <c r="E95" i="74"/>
  <c r="E97" i="74" s="1"/>
  <c r="G92" i="74"/>
  <c r="D95" i="74"/>
  <c r="D97" i="74" s="1"/>
  <c r="G107" i="73"/>
  <c r="F107" i="73"/>
  <c r="E107" i="73"/>
  <c r="G89" i="73"/>
  <c r="G62" i="73"/>
  <c r="G15" i="73" s="1"/>
  <c r="E20" i="73"/>
  <c r="F95" i="73"/>
  <c r="F97" i="73" s="1"/>
  <c r="F20" i="73"/>
  <c r="G46" i="73"/>
  <c r="G13" i="73" s="1"/>
  <c r="G90" i="73"/>
  <c r="E107" i="72"/>
  <c r="F107" i="72"/>
  <c r="G107" i="72"/>
  <c r="G92" i="72"/>
  <c r="G62" i="72"/>
  <c r="G15" i="72" s="1"/>
  <c r="F20" i="72"/>
  <c r="G94" i="72"/>
  <c r="G46" i="72"/>
  <c r="G13" i="72" s="1"/>
  <c r="G93" i="72"/>
  <c r="G89" i="72"/>
  <c r="G95" i="72" s="1"/>
  <c r="G97" i="72" s="1"/>
  <c r="D95" i="72"/>
  <c r="D97" i="72" s="1"/>
  <c r="E20" i="72"/>
  <c r="C95" i="72"/>
  <c r="C97" i="72" s="1"/>
  <c r="F95" i="72"/>
  <c r="F97" i="72" s="1"/>
  <c r="G38" i="72"/>
  <c r="G12" i="72" s="1"/>
  <c r="G20" i="72" s="1"/>
  <c r="G95" i="82"/>
  <c r="G97" i="82" s="1"/>
  <c r="C20" i="82"/>
  <c r="D20" i="82"/>
  <c r="G20" i="82"/>
  <c r="E95" i="82"/>
  <c r="E97" i="82" s="1"/>
  <c r="C20" i="81"/>
  <c r="E20" i="81"/>
  <c r="D20" i="81"/>
  <c r="G20" i="81"/>
  <c r="F20" i="81"/>
  <c r="G95" i="81"/>
  <c r="G97" i="81" s="1"/>
  <c r="G20" i="80"/>
  <c r="C20" i="80"/>
  <c r="E20" i="80"/>
  <c r="D20" i="80"/>
  <c r="G91" i="80"/>
  <c r="G95" i="80" s="1"/>
  <c r="G97" i="80" s="1"/>
  <c r="C20" i="79"/>
  <c r="D20" i="79"/>
  <c r="G20" i="79"/>
  <c r="G91" i="79"/>
  <c r="G95" i="79" s="1"/>
  <c r="G97" i="79" s="1"/>
  <c r="G20" i="78"/>
  <c r="C20" i="78"/>
  <c r="D20" i="78"/>
  <c r="F20" i="78"/>
  <c r="G91" i="78"/>
  <c r="G95" i="78" s="1"/>
  <c r="G97" i="78" s="1"/>
  <c r="G20" i="77"/>
  <c r="G95" i="77"/>
  <c r="G97" i="77" s="1"/>
  <c r="C20" i="77"/>
  <c r="D20" i="77"/>
  <c r="F20" i="77"/>
  <c r="E95" i="77"/>
  <c r="E97" i="77" s="1"/>
  <c r="G20" i="76"/>
  <c r="C20" i="76"/>
  <c r="E20" i="76"/>
  <c r="D20" i="76"/>
  <c r="F20" i="76"/>
  <c r="G95" i="76"/>
  <c r="G97" i="76" s="1"/>
  <c r="E95" i="76"/>
  <c r="E97" i="76" s="1"/>
  <c r="C20" i="75"/>
  <c r="D20" i="75"/>
  <c r="G20" i="75"/>
  <c r="G91" i="75"/>
  <c r="G95" i="75" s="1"/>
  <c r="G97" i="75" s="1"/>
  <c r="E20" i="74"/>
  <c r="G20" i="74"/>
  <c r="C20" i="74"/>
  <c r="D20" i="74"/>
  <c r="G91" i="74"/>
  <c r="G95" i="74" s="1"/>
  <c r="G97" i="74" s="1"/>
  <c r="G20" i="73"/>
  <c r="C20" i="73"/>
  <c r="D20" i="73"/>
  <c r="G95" i="73"/>
  <c r="G97" i="73" s="1"/>
  <c r="E95" i="73"/>
  <c r="E97" i="73" s="1"/>
  <c r="C20" i="72"/>
  <c r="D20" i="72"/>
  <c r="E95" i="72"/>
  <c r="E97" i="72" s="1"/>
  <c r="F126" i="71"/>
  <c r="E126" i="71"/>
  <c r="D126" i="71"/>
  <c r="C126" i="71"/>
  <c r="G125" i="71"/>
  <c r="G124" i="71"/>
  <c r="G123" i="71"/>
  <c r="G122" i="71"/>
  <c r="G121" i="71"/>
  <c r="G126" i="71" s="1"/>
  <c r="G19" i="71" s="1"/>
  <c r="A115" i="71"/>
  <c r="A109" i="71"/>
  <c r="A128" i="71" s="1"/>
  <c r="F106" i="71"/>
  <c r="E106" i="71"/>
  <c r="D106" i="71"/>
  <c r="G105" i="71"/>
  <c r="G106" i="71" s="1"/>
  <c r="F104" i="71"/>
  <c r="E104" i="71"/>
  <c r="D104" i="71"/>
  <c r="G103" i="71"/>
  <c r="G102" i="71"/>
  <c r="G96" i="71"/>
  <c r="G18" i="71" s="1"/>
  <c r="F94" i="71"/>
  <c r="E94" i="71"/>
  <c r="D94" i="71"/>
  <c r="C94" i="71"/>
  <c r="F93" i="71"/>
  <c r="E93" i="71"/>
  <c r="D93" i="71"/>
  <c r="C93" i="71"/>
  <c r="F92" i="71"/>
  <c r="E92" i="71"/>
  <c r="G92" i="71" s="1"/>
  <c r="D92" i="71"/>
  <c r="C92" i="71"/>
  <c r="F91" i="71"/>
  <c r="E91" i="71"/>
  <c r="D91" i="71"/>
  <c r="C91" i="71"/>
  <c r="F90" i="71"/>
  <c r="E90" i="71"/>
  <c r="D90" i="71"/>
  <c r="C90" i="71"/>
  <c r="F89" i="71"/>
  <c r="E89" i="71"/>
  <c r="D89" i="71"/>
  <c r="C89" i="71"/>
  <c r="F87" i="71"/>
  <c r="E87" i="71"/>
  <c r="D87" i="71"/>
  <c r="C87" i="71"/>
  <c r="G86" i="71"/>
  <c r="G85" i="71"/>
  <c r="G84" i="71"/>
  <c r="G83" i="71"/>
  <c r="G82" i="71"/>
  <c r="G81" i="71"/>
  <c r="G87" i="71" s="1"/>
  <c r="G17" i="71" s="1"/>
  <c r="A75" i="71"/>
  <c r="F70" i="71"/>
  <c r="F16" i="71" s="1"/>
  <c r="E70" i="71"/>
  <c r="E16" i="71" s="1"/>
  <c r="D70" i="71"/>
  <c r="D16" i="71" s="1"/>
  <c r="C70" i="71"/>
  <c r="C16" i="71" s="1"/>
  <c r="G69" i="71"/>
  <c r="G68" i="71"/>
  <c r="G67" i="71"/>
  <c r="G66" i="71"/>
  <c r="G65" i="71"/>
  <c r="G64" i="71"/>
  <c r="F62" i="71"/>
  <c r="F15" i="71" s="1"/>
  <c r="E62" i="71"/>
  <c r="E15" i="71" s="1"/>
  <c r="D62" i="71"/>
  <c r="D15" i="71" s="1"/>
  <c r="C62" i="71"/>
  <c r="C15" i="71" s="1"/>
  <c r="G61" i="71"/>
  <c r="G60" i="71"/>
  <c r="G59" i="71"/>
  <c r="G58" i="71"/>
  <c r="G57" i="71"/>
  <c r="G56" i="71"/>
  <c r="F54" i="71"/>
  <c r="F14" i="71" s="1"/>
  <c r="E54" i="71"/>
  <c r="E14" i="71" s="1"/>
  <c r="D54" i="71"/>
  <c r="D14" i="71" s="1"/>
  <c r="C54" i="71"/>
  <c r="C14" i="71" s="1"/>
  <c r="G53" i="71"/>
  <c r="G52" i="71"/>
  <c r="G51" i="71"/>
  <c r="G50" i="71"/>
  <c r="G49" i="71"/>
  <c r="G48" i="71"/>
  <c r="F46" i="71"/>
  <c r="F13" i="71" s="1"/>
  <c r="E46" i="71"/>
  <c r="E13" i="71" s="1"/>
  <c r="D46" i="71"/>
  <c r="D13" i="71" s="1"/>
  <c r="C46" i="71"/>
  <c r="C13" i="71" s="1"/>
  <c r="G45" i="71"/>
  <c r="G44" i="71"/>
  <c r="G43" i="71"/>
  <c r="G42" i="71"/>
  <c r="G41" i="71"/>
  <c r="G40" i="71"/>
  <c r="F38" i="71"/>
  <c r="F12" i="71" s="1"/>
  <c r="E38" i="71"/>
  <c r="E12" i="71" s="1"/>
  <c r="D38" i="71"/>
  <c r="D12" i="71" s="1"/>
  <c r="C38" i="71"/>
  <c r="C12" i="71" s="1"/>
  <c r="G37" i="71"/>
  <c r="G36" i="71"/>
  <c r="G35" i="71"/>
  <c r="G34" i="71"/>
  <c r="G33" i="71"/>
  <c r="G32" i="71"/>
  <c r="A26" i="71"/>
  <c r="F19" i="71"/>
  <c r="E19" i="71"/>
  <c r="D19" i="71"/>
  <c r="C19" i="71"/>
  <c r="F18" i="71"/>
  <c r="E18" i="71"/>
  <c r="D18" i="71"/>
  <c r="C18" i="71"/>
  <c r="F17" i="71"/>
  <c r="E17" i="71"/>
  <c r="D17" i="71"/>
  <c r="C17" i="71"/>
  <c r="G54" i="71" l="1"/>
  <c r="G14" i="71" s="1"/>
  <c r="G93" i="71"/>
  <c r="G104" i="71"/>
  <c r="G107" i="71" s="1"/>
  <c r="G91" i="71"/>
  <c r="G70" i="71"/>
  <c r="G16" i="71" s="1"/>
  <c r="D107" i="71"/>
  <c r="G38" i="71"/>
  <c r="G12" i="71" s="1"/>
  <c r="G89" i="71"/>
  <c r="G94" i="71"/>
  <c r="E107" i="71"/>
  <c r="F107" i="71"/>
  <c r="G62" i="71"/>
  <c r="G15" i="71" s="1"/>
  <c r="D20" i="71"/>
  <c r="E20" i="71"/>
  <c r="F95" i="71"/>
  <c r="F97" i="71" s="1"/>
  <c r="G46" i="71"/>
  <c r="G13" i="71" s="1"/>
  <c r="D95" i="71"/>
  <c r="D97" i="71" s="1"/>
  <c r="G90" i="71"/>
  <c r="F20" i="71"/>
  <c r="C95" i="71"/>
  <c r="C97" i="71" s="1"/>
  <c r="C20" i="71"/>
  <c r="E95" i="71"/>
  <c r="E97" i="71" s="1"/>
  <c r="G95" i="71" l="1"/>
  <c r="G97" i="71" s="1"/>
  <c r="G20" i="71"/>
</calcChain>
</file>

<file path=xl/sharedStrings.xml><?xml version="1.0" encoding="utf-8"?>
<sst xmlns="http://schemas.openxmlformats.org/spreadsheetml/2006/main" count="1896" uniqueCount="85">
  <si>
    <t>HRVATSKI ZAVOD ZA</t>
  </si>
  <si>
    <t>MIROVINSKO OSIGURANJE</t>
  </si>
  <si>
    <t xml:space="preserve"> MJESEČNI PREGLED BROJA KORISNIKA DOPLATKA ZA DJECU, </t>
  </si>
  <si>
    <t>Red.
br.</t>
  </si>
  <si>
    <t>KORISNICI DOPLATKA ZA DJECU KOJIMA JE OBRAČUNAT DOPLATAK ZA DJECU</t>
  </si>
  <si>
    <t>BROJ 
DJECE</t>
  </si>
  <si>
    <t>BROJ KORISNIKA</t>
  </si>
  <si>
    <t>OBRAČUNATA MJESEČNA SVOTA</t>
  </si>
  <si>
    <t>OBRAČUNATA SVOTA ZA PRETHODNE MJESECE</t>
  </si>
  <si>
    <t>UKUPNA OBRAČUNATA SVOTA</t>
  </si>
  <si>
    <t>6 (4+5)</t>
  </si>
  <si>
    <t>1.</t>
  </si>
  <si>
    <t>RADNICI</t>
  </si>
  <si>
    <t>I. CENZUS 16,33% PRORAČUNSKE OSNOVICE</t>
  </si>
  <si>
    <t>II. CENZUS 16,34% - 33,66% PRORAČUNSKE OSNOVICE</t>
  </si>
  <si>
    <t>III. CENZUS 33,67% - 70% PRORAČUNSKE OSNOVICE</t>
  </si>
  <si>
    <t>Čl. 122. ZOHBDR - BEZ CENZUSA</t>
  </si>
  <si>
    <t xml:space="preserve">1. UKUPNO </t>
  </si>
  <si>
    <t>2.</t>
  </si>
  <si>
    <t>OBRTNICI</t>
  </si>
  <si>
    <t>2. UKUPNO</t>
  </si>
  <si>
    <t>3.</t>
  </si>
  <si>
    <t>POLJOPRIVREDNICI</t>
  </si>
  <si>
    <t>3. UKUPNO</t>
  </si>
  <si>
    <t>4.</t>
  </si>
  <si>
    <t>4. UKUPNO</t>
  </si>
  <si>
    <t>5.</t>
  </si>
  <si>
    <t>NEZAPOSLENE OSOBE</t>
  </si>
  <si>
    <t>5. UKUPNO</t>
  </si>
  <si>
    <t>6.</t>
  </si>
  <si>
    <t>KORISNICI MIROVINA</t>
  </si>
  <si>
    <t>6. UKUPNO</t>
  </si>
  <si>
    <t>SVEUKUPNO</t>
  </si>
  <si>
    <t>SVEUKUPNO (1.-6.)</t>
  </si>
  <si>
    <t>7.</t>
  </si>
  <si>
    <t>DOPLATAK ZA DJECU PRIMJENOM PROPISA EU</t>
  </si>
  <si>
    <t>SVEUKUPNO (1.-7.)</t>
  </si>
  <si>
    <t>PRONATALITETNI DODATAK čl. 18 ZDD-a (već obuhvaćen u mjesečnom pregledu od 1.-6.)</t>
  </si>
  <si>
    <t>KORISNICI DOPLATKA ZA DJECU KOJIMA 
PRIPADA DODATAK</t>
  </si>
  <si>
    <t>-</t>
  </si>
  <si>
    <t>REDOVITA MJESEČNA ISPLATA</t>
  </si>
  <si>
    <t>ISPLATA ZA PRETHODNE MJESECE</t>
  </si>
  <si>
    <t>UKUPNO DODATAK ZA ISPLATU</t>
  </si>
  <si>
    <t>Dodatak za troje djece</t>
  </si>
  <si>
    <t>Dodatak za više od troje djece</t>
  </si>
  <si>
    <t>UKUPNO REPUBLIKA HRVATSKA</t>
  </si>
  <si>
    <t>Pronatalitetni dodatak - EU</t>
  </si>
  <si>
    <t>SVEUKUPNO RH + EU</t>
  </si>
  <si>
    <t>UKUPNO</t>
  </si>
  <si>
    <t>OSOBE KOJE SAMOSTALNO OBAVLJAJU PROF.DJELATNOST</t>
  </si>
  <si>
    <t xml:space="preserve"> BROJA DJECE I OBRAČUNATIH SVOTA DOPLATKA ZA DJECU </t>
  </si>
  <si>
    <t xml:space="preserve">     u eurima    </t>
  </si>
  <si>
    <t>UKUPNO EU</t>
  </si>
  <si>
    <t>8.</t>
  </si>
  <si>
    <t>KORISNICI PRIJE IZMJENA I DOPUNA ZAKONA*</t>
  </si>
  <si>
    <r>
      <t xml:space="preserve"> MJESEČNI PREGLED BROJA </t>
    </r>
    <r>
      <rPr>
        <b/>
        <sz val="10"/>
        <rFont val="Arial"/>
        <family val="2"/>
      </rPr>
      <t xml:space="preserve">KORISNIKA DOPLATKA ZA DJECU, </t>
    </r>
  </si>
  <si>
    <t xml:space="preserve"> BROJA DJECE I OBRAČUNATIH SVOTA DOPLATKA ZA DJECU PO VRSTAMA KORISNIKA I CENZUSIMA*</t>
  </si>
  <si>
    <t xml:space="preserve">I. CENZUS   0%- 20% PRORAČ. OSNOVICE </t>
  </si>
  <si>
    <t xml:space="preserve">II. CENZUS  20%- 40% PRORAČ. OSNOVICE </t>
  </si>
  <si>
    <t xml:space="preserve">III. CENZUS  40%- 60% PRORAČ. OSNOVICE </t>
  </si>
  <si>
    <t xml:space="preserve">IV. CENZUS  60%-100% PRORAČ. OSNOVICE </t>
  </si>
  <si>
    <t xml:space="preserve">V. CENZUS 100%-140% PRORAČ. OSNOVICE </t>
  </si>
  <si>
    <r>
      <t xml:space="preserve"> BROJA DJECE I OBRAČUNATIH SVOTA DOPLATKA ZA DJECU PO VRSTAMA KORISNIKA I CENZUSIMA 
</t>
    </r>
    <r>
      <rPr>
        <b/>
        <i/>
        <u/>
        <sz val="10"/>
        <rFont val="Arial"/>
        <family val="2"/>
        <charset val="238"/>
      </rPr>
      <t>PRIJE IZMJENA I DOPUNA ZAKONA*</t>
    </r>
  </si>
  <si>
    <t>Čl. 22. ZDD - BEZ CENZUSA**</t>
  </si>
  <si>
    <t>**Stupanjem na snagu Zakona o inkluzivnom dodatku (NN 156/2023) od 1. siječnja 2024. prestaju važiti odredbe Zakona o doplatku za djecu (NN 94/01, 138/06, 107/07, 37/08, 61/11, 112/12, 82/15 i 58/18) koje se odnose na ostvarivanje prava na doplatak za djecu s oštećenjem zdravlja, odnosno s težim ili teškim invaliditetom u sustavu mirovinskog osiguranja te je broj korisnika i djece smanjen u odnosu na prethodne mjesece.</t>
  </si>
  <si>
    <t>* Dana 1. ožujka 2024. stupio je na snagu Zakon o izmjenama i dopunama Zakona o doplatku za djecu (NN 156/23)</t>
  </si>
  <si>
    <t>OSOBE KOJE SAMOSTALNO OBAVLJAJU PROF.DJ.</t>
  </si>
  <si>
    <t>OBRADA ZA PROSINAC 2025. (ISPLATA U SIJEČNJU 2026.)</t>
  </si>
  <si>
    <t>Zagreb, . siječanj 2026.</t>
  </si>
  <si>
    <t>OBRADA ZA SIJEČANJ 2026. (ISPLATA U VELJAČI 2026.)</t>
  </si>
  <si>
    <t>OBRADA ZA VELJAČU 2026. (ISPLATA U OŽUJKU 2026.)</t>
  </si>
  <si>
    <t>OBRADA ZA OŽUJAK 2026. (ISPLATA U TRAVNJU 2026.)</t>
  </si>
  <si>
    <t>OBRADA ZA TRAVNJU 2026. (ISPLATA U SVIBNJU 2026.)</t>
  </si>
  <si>
    <t>OBRADA ZA SVIBANJ 2026. (ISPLATA U LIPNJU 2026.)</t>
  </si>
  <si>
    <t>OBRADA ZA LIPANJ 2026. (ISPLATA U SRPNJU 2026.)</t>
  </si>
  <si>
    <t>OBRADA ZA SRPANJ 2026. (ISPLATA U KOLOVOZU 2026.)</t>
  </si>
  <si>
    <t>OBRADA ZA KOLOVOZ 2026. (ISPLATA U RUJNU 2026.)</t>
  </si>
  <si>
    <t>OBRADA ZA RUJAN 2026. (ISPLATA U LISTOPADU 2026.)</t>
  </si>
  <si>
    <t>OBRADA ZA LISTOPAD 2026. (ISPLATA U STUDENOME 2026.)</t>
  </si>
  <si>
    <t>OBRADA ZA STUDENI 2026. (ISPLATA U PROSINCU 2026.)</t>
  </si>
  <si>
    <t>Zagreb, 16. siječanja 2026.</t>
  </si>
  <si>
    <t>Zagreb, . 13.02. 2026.</t>
  </si>
  <si>
    <t>Zagreb, 13. ožujka 2026.</t>
  </si>
  <si>
    <t>Zagreb, 17. travnja 2026.</t>
  </si>
  <si>
    <t>Zagreb, 15. svibnja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</si>
</sst>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\ ###\ ###"/>
    <numFmt numFmtId="165" formatCode="0\ 000;\ 000"/>
    <numFmt numFmtId="166" formatCode="#.00\ ###\ ###"/>
    <numFmt numFmtId="167" formatCode="#,##0.00_ ;\-#,##0.00\ "/>
  </numFmts>
  <fonts count="15" x14ac:knownFonts="1">
    <font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9"/>
      <name val="Arial"/>
      <family val="2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</font>
    <font>
      <b/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9"/>
      <name val="Calibri"/>
      <family val="2"/>
      <charset val="238"/>
    </font>
    <font>
      <b/>
      <i/>
      <u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 applyBorder="1" applyAlignment="1">
      <alignment horizontal="centerContinuous"/>
    </xf>
    <xf numFmtId="0" fontId="3" fillId="0" borderId="0" xfId="0" applyFont="1" applyBorder="1" applyAlignment="1"/>
    <xf numFmtId="0" fontId="1" fillId="0" borderId="0" xfId="0" applyFont="1" applyBorder="1" applyAlignment="1"/>
    <xf numFmtId="0" fontId="2" fillId="0" borderId="0" xfId="0" applyFont="1"/>
    <xf numFmtId="0" fontId="4" fillId="2" borderId="2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164" fontId="7" fillId="0" borderId="4" xfId="0" applyNumberFormat="1" applyFont="1" applyBorder="1"/>
    <xf numFmtId="164" fontId="7" fillId="0" borderId="3" xfId="0" applyNumberFormat="1" applyFont="1" applyBorder="1"/>
    <xf numFmtId="0" fontId="7" fillId="0" borderId="0" xfId="0" applyFont="1" applyBorder="1"/>
    <xf numFmtId="0" fontId="7" fillId="0" borderId="3" xfId="0" applyFont="1" applyBorder="1"/>
    <xf numFmtId="0" fontId="7" fillId="0" borderId="5" xfId="0" applyFont="1" applyBorder="1"/>
    <xf numFmtId="0" fontId="7" fillId="0" borderId="5" xfId="0" applyFont="1" applyBorder="1" applyAlignment="1">
      <alignment horizontal="left"/>
    </xf>
    <xf numFmtId="164" fontId="8" fillId="0" borderId="4" xfId="0" applyNumberFormat="1" applyFont="1" applyBorder="1"/>
    <xf numFmtId="4" fontId="8" fillId="0" borderId="0" xfId="0" applyNumberFormat="1" applyFont="1" applyBorder="1"/>
    <xf numFmtId="4" fontId="8" fillId="0" borderId="5" xfId="0" applyNumberFormat="1" applyFont="1" applyBorder="1"/>
    <xf numFmtId="4" fontId="7" fillId="0" borderId="5" xfId="0" applyNumberFormat="1" applyFont="1" applyBorder="1"/>
    <xf numFmtId="0" fontId="5" fillId="0" borderId="6" xfId="0" applyFont="1" applyFill="1" applyBorder="1"/>
    <xf numFmtId="0" fontId="5" fillId="0" borderId="2" xfId="0" applyFont="1" applyFill="1" applyBorder="1" applyAlignment="1">
      <alignment horizontal="right"/>
    </xf>
    <xf numFmtId="1" fontId="5" fillId="0" borderId="2" xfId="0" applyNumberFormat="1" applyFont="1" applyFill="1" applyBorder="1"/>
    <xf numFmtId="4" fontId="5" fillId="0" borderId="2" xfId="0" applyNumberFormat="1" applyFont="1" applyBorder="1"/>
    <xf numFmtId="4" fontId="5" fillId="0" borderId="2" xfId="0" applyNumberFormat="1" applyFont="1" applyFill="1" applyBorder="1"/>
    <xf numFmtId="0" fontId="5" fillId="0" borderId="0" xfId="0" applyFont="1" applyBorder="1" applyAlignment="1">
      <alignment horizontal="left"/>
    </xf>
    <xf numFmtId="164" fontId="7" fillId="0" borderId="0" xfId="0" applyNumberFormat="1" applyFont="1" applyBorder="1"/>
    <xf numFmtId="4" fontId="7" fillId="0" borderId="3" xfId="0" applyNumberFormat="1" applyFont="1" applyBorder="1"/>
    <xf numFmtId="4" fontId="7" fillId="0" borderId="0" xfId="0" applyNumberFormat="1" applyFont="1" applyBorder="1"/>
    <xf numFmtId="0" fontId="5" fillId="0" borderId="5" xfId="0" applyFont="1" applyBorder="1" applyAlignment="1">
      <alignment horizontal="center"/>
    </xf>
    <xf numFmtId="164" fontId="8" fillId="0" borderId="0" xfId="0" applyNumberFormat="1" applyFont="1" applyBorder="1"/>
    <xf numFmtId="0" fontId="8" fillId="0" borderId="4" xfId="0" applyNumberFormat="1" applyFont="1" applyBorder="1"/>
    <xf numFmtId="0" fontId="7" fillId="0" borderId="6" xfId="0" applyFont="1" applyBorder="1"/>
    <xf numFmtId="0" fontId="5" fillId="0" borderId="2" xfId="0" applyFont="1" applyBorder="1" applyAlignment="1">
      <alignment horizontal="right"/>
    </xf>
    <xf numFmtId="1" fontId="8" fillId="0" borderId="4" xfId="0" applyNumberFormat="1" applyFont="1" applyBorder="1"/>
    <xf numFmtId="164" fontId="7" fillId="0" borderId="7" xfId="0" applyNumberFormat="1" applyFont="1" applyBorder="1"/>
    <xf numFmtId="4" fontId="7" fillId="0" borderId="7" xfId="0" applyNumberFormat="1" applyFont="1" applyBorder="1"/>
    <xf numFmtId="0" fontId="5" fillId="0" borderId="5" xfId="0" applyFont="1" applyBorder="1"/>
    <xf numFmtId="4" fontId="8" fillId="0" borderId="4" xfId="0" applyNumberFormat="1" applyFont="1" applyBorder="1"/>
    <xf numFmtId="0" fontId="5" fillId="0" borderId="6" xfId="0" applyFont="1" applyBorder="1"/>
    <xf numFmtId="164" fontId="7" fillId="0" borderId="3" xfId="0" applyNumberFormat="1" applyFont="1" applyBorder="1" applyAlignment="1"/>
    <xf numFmtId="4" fontId="5" fillId="0" borderId="3" xfId="0" applyNumberFormat="1" applyFont="1" applyBorder="1"/>
    <xf numFmtId="0" fontId="5" fillId="0" borderId="0" xfId="0" applyFont="1" applyBorder="1" applyAlignment="1">
      <alignment horizontal="right"/>
    </xf>
    <xf numFmtId="1" fontId="5" fillId="0" borderId="0" xfId="0" applyNumberFormat="1" applyFont="1" applyBorder="1"/>
    <xf numFmtId="4" fontId="5" fillId="0" borderId="0" xfId="0" applyNumberFormat="1" applyFont="1" applyBorder="1"/>
    <xf numFmtId="0" fontId="2" fillId="0" borderId="0" xfId="0" applyFont="1" applyBorder="1" applyAlignment="1">
      <alignment horizontal="centerContinuous"/>
    </xf>
    <xf numFmtId="1" fontId="1" fillId="0" borderId="0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Continuous"/>
    </xf>
    <xf numFmtId="4" fontId="1" fillId="0" borderId="0" xfId="0" applyNumberFormat="1" applyFont="1" applyBorder="1" applyAlignment="1">
      <alignment horizontal="centerContinuous"/>
    </xf>
    <xf numFmtId="1" fontId="5" fillId="0" borderId="3" xfId="0" applyNumberFormat="1" applyFont="1" applyBorder="1"/>
    <xf numFmtId="1" fontId="5" fillId="0" borderId="7" xfId="0" applyNumberFormat="1" applyFont="1" applyBorder="1"/>
    <xf numFmtId="4" fontId="5" fillId="0" borderId="7" xfId="0" applyNumberFormat="1" applyFont="1" applyBorder="1"/>
    <xf numFmtId="0" fontId="7" fillId="0" borderId="6" xfId="0" applyFont="1" applyFill="1" applyBorder="1"/>
    <xf numFmtId="1" fontId="9" fillId="0" borderId="8" xfId="0" applyNumberFormat="1" applyFont="1" applyFill="1" applyBorder="1"/>
    <xf numFmtId="4" fontId="9" fillId="0" borderId="2" xfId="0" applyNumberFormat="1" applyFont="1" applyBorder="1"/>
    <xf numFmtId="0" fontId="5" fillId="0" borderId="7" xfId="0" applyFont="1" applyBorder="1"/>
    <xf numFmtId="164" fontId="5" fillId="0" borderId="3" xfId="0" applyNumberFormat="1" applyFont="1" applyBorder="1"/>
    <xf numFmtId="164" fontId="5" fillId="0" borderId="9" xfId="0" applyNumberFormat="1" applyFont="1" applyBorder="1"/>
    <xf numFmtId="164" fontId="5" fillId="0" borderId="4" xfId="0" applyNumberFormat="1" applyFont="1" applyBorder="1"/>
    <xf numFmtId="4" fontId="5" fillId="0" borderId="5" xfId="0" applyNumberFormat="1" applyFont="1" applyBorder="1"/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164" fontId="5" fillId="0" borderId="2" xfId="0" applyNumberFormat="1" applyFont="1" applyBorder="1"/>
    <xf numFmtId="0" fontId="9" fillId="0" borderId="5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NumberFormat="1" applyFont="1" applyBorder="1"/>
    <xf numFmtId="0" fontId="1" fillId="0" borderId="0" xfId="0" applyFont="1" applyBorder="1" applyAlignment="1">
      <alignment horizontal="left"/>
    </xf>
    <xf numFmtId="165" fontId="5" fillId="0" borderId="0" xfId="0" applyNumberFormat="1" applyFont="1" applyBorder="1"/>
    <xf numFmtId="0" fontId="7" fillId="0" borderId="2" xfId="0" applyFont="1" applyBorder="1" applyAlignment="1">
      <alignment horizontal="center"/>
    </xf>
    <xf numFmtId="0" fontId="7" fillId="0" borderId="2" xfId="0" applyFont="1" applyBorder="1"/>
    <xf numFmtId="164" fontId="8" fillId="0" borderId="2" xfId="0" applyNumberFormat="1" applyFont="1" applyBorder="1"/>
    <xf numFmtId="4" fontId="8" fillId="0" borderId="2" xfId="0" applyNumberFormat="1" applyFont="1" applyBorder="1"/>
    <xf numFmtId="4" fontId="7" fillId="0" borderId="2" xfId="0" applyNumberFormat="1" applyFont="1" applyBorder="1"/>
    <xf numFmtId="1" fontId="5" fillId="0" borderId="2" xfId="0" applyNumberFormat="1" applyFont="1" applyBorder="1"/>
    <xf numFmtId="0" fontId="7" fillId="0" borderId="2" xfId="0" applyNumberFormat="1" applyFont="1" applyBorder="1" applyAlignment="1">
      <alignment horizontal="center"/>
    </xf>
    <xf numFmtId="3" fontId="7" fillId="0" borderId="2" xfId="0" applyNumberFormat="1" applyFont="1" applyBorder="1"/>
    <xf numFmtId="0" fontId="5" fillId="0" borderId="2" xfId="0" applyNumberFormat="1" applyFont="1" applyBorder="1"/>
    <xf numFmtId="0" fontId="7" fillId="0" borderId="0" xfId="0" applyFont="1"/>
    <xf numFmtId="0" fontId="7" fillId="0" borderId="0" xfId="0" applyFont="1" applyAlignment="1">
      <alignment horizontal="centerContinuous"/>
    </xf>
    <xf numFmtId="164" fontId="9" fillId="0" borderId="2" xfId="0" applyNumberFormat="1" applyFont="1" applyBorder="1" applyAlignment="1">
      <alignment horizontal="right"/>
    </xf>
    <xf numFmtId="164" fontId="7" fillId="0" borderId="2" xfId="0" applyNumberFormat="1" applyFont="1" applyBorder="1" applyAlignment="1">
      <alignment horizontal="right"/>
    </xf>
    <xf numFmtId="0" fontId="7" fillId="0" borderId="11" xfId="0" applyFont="1" applyBorder="1"/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10" fillId="2" borderId="2" xfId="0" applyFont="1" applyFill="1" applyBorder="1" applyAlignment="1">
      <alignment horizontal="center" wrapText="1"/>
    </xf>
    <xf numFmtId="0" fontId="5" fillId="0" borderId="0" xfId="0" applyFont="1" applyBorder="1" applyAlignment="1"/>
    <xf numFmtId="0" fontId="5" fillId="0" borderId="0" xfId="0" applyFont="1" applyBorder="1" applyAlignment="1">
      <alignment horizontal="centerContinuous"/>
    </xf>
    <xf numFmtId="0" fontId="5" fillId="0" borderId="0" xfId="0" applyFont="1"/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1" fillId="0" borderId="0" xfId="0" applyFont="1" applyBorder="1" applyAlignment="1">
      <alignment horizontal="centerContinuous"/>
    </xf>
    <xf numFmtId="43" fontId="5" fillId="0" borderId="2" xfId="1" applyFont="1" applyBorder="1"/>
    <xf numFmtId="4" fontId="5" fillId="0" borderId="2" xfId="0" applyNumberFormat="1" applyFont="1" applyBorder="1" applyAlignment="1">
      <alignment horizontal="right"/>
    </xf>
    <xf numFmtId="167" fontId="7" fillId="0" borderId="2" xfId="1" applyNumberFormat="1" applyFont="1" applyBorder="1" applyAlignment="1">
      <alignment horizontal="right"/>
    </xf>
    <xf numFmtId="4" fontId="7" fillId="0" borderId="2" xfId="1" applyNumberFormat="1" applyFont="1" applyBorder="1" applyAlignment="1">
      <alignment horizontal="right"/>
    </xf>
    <xf numFmtId="4" fontId="7" fillId="0" borderId="2" xfId="0" applyNumberFormat="1" applyFont="1" applyBorder="1" applyAlignment="1">
      <alignment horizontal="right"/>
    </xf>
    <xf numFmtId="0" fontId="7" fillId="0" borderId="10" xfId="0" applyFont="1" applyBorder="1" applyAlignment="1">
      <alignment horizontal="center"/>
    </xf>
    <xf numFmtId="0" fontId="1" fillId="0" borderId="0" xfId="0" applyFont="1" applyBorder="1" applyAlignment="1">
      <alignment horizontal="centerContinuous" wrapText="1"/>
    </xf>
    <xf numFmtId="164" fontId="5" fillId="0" borderId="0" xfId="0" applyNumberFormat="1" applyFont="1" applyBorder="1"/>
    <xf numFmtId="164" fontId="0" fillId="0" borderId="0" xfId="0" applyNumberFormat="1"/>
    <xf numFmtId="166" fontId="0" fillId="0" borderId="0" xfId="0" applyNumberFormat="1"/>
    <xf numFmtId="167" fontId="7" fillId="0" borderId="0" xfId="0" applyNumberFormat="1" applyFont="1"/>
    <xf numFmtId="167" fontId="0" fillId="0" borderId="0" xfId="0" applyNumberFormat="1"/>
    <xf numFmtId="4" fontId="0" fillId="0" borderId="0" xfId="0" applyNumberFormat="1"/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8" fillId="0" borderId="0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13" fillId="0" borderId="0" xfId="0" applyFont="1" applyAlignment="1">
      <alignment horizontal="left" vertical="center" wrapText="1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"/>
  <sheetViews>
    <sheetView topLeftCell="A80" zoomScaleNormal="100" workbookViewId="0">
      <selection activeCell="L103" sqref="L103"/>
    </sheetView>
  </sheetViews>
  <sheetFormatPr defaultRowHeight="12.75" x14ac:dyDescent="0.2"/>
  <cols>
    <col min="1" max="1" width="5.28515625" style="79" customWidth="1"/>
    <col min="2" max="2" width="49" style="79" customWidth="1"/>
    <col min="3" max="3" width="10.140625" style="79" bestFit="1" customWidth="1"/>
    <col min="4" max="4" width="12.7109375" style="79" customWidth="1"/>
    <col min="5" max="5" width="16.85546875" style="79" customWidth="1"/>
    <col min="6" max="6" width="22.28515625" style="79" customWidth="1"/>
    <col min="7" max="7" width="17.28515625" style="79" customWidth="1"/>
    <col min="9" max="9" width="13.42578125" bestFit="1" customWidth="1"/>
    <col min="11" max="11" width="11.85546875" customWidth="1"/>
    <col min="13" max="13" width="22.140625" customWidth="1"/>
  </cols>
  <sheetData>
    <row r="1" spans="1:9" x14ac:dyDescent="0.2">
      <c r="A1" s="91" t="s">
        <v>0</v>
      </c>
      <c r="B1" s="1"/>
    </row>
    <row r="2" spans="1:9" x14ac:dyDescent="0.2">
      <c r="A2" s="91" t="s">
        <v>1</v>
      </c>
      <c r="B2" s="91"/>
      <c r="C2" s="90"/>
      <c r="D2" s="90"/>
      <c r="E2" s="90"/>
      <c r="F2" s="90"/>
      <c r="G2" s="90"/>
    </row>
    <row r="3" spans="1:9" x14ac:dyDescent="0.2">
      <c r="A3" s="91"/>
      <c r="B3" s="91"/>
      <c r="C3" s="90"/>
      <c r="D3" s="90"/>
      <c r="E3" s="90"/>
      <c r="F3" s="90"/>
      <c r="G3" s="90"/>
    </row>
    <row r="4" spans="1:9" x14ac:dyDescent="0.2">
      <c r="A4" s="89"/>
      <c r="B4" s="88"/>
      <c r="C4" s="88"/>
      <c r="D4" s="88"/>
      <c r="E4" s="88"/>
      <c r="F4" s="88"/>
      <c r="G4" s="88"/>
    </row>
    <row r="5" spans="1:9" x14ac:dyDescent="0.2">
      <c r="A5" s="2" t="s">
        <v>2</v>
      </c>
      <c r="B5" s="88"/>
      <c r="C5" s="88"/>
      <c r="D5" s="88"/>
      <c r="E5" s="88"/>
      <c r="F5" s="88"/>
      <c r="G5" s="88"/>
    </row>
    <row r="6" spans="1:9" x14ac:dyDescent="0.2">
      <c r="A6" s="2" t="s">
        <v>50</v>
      </c>
      <c r="B6" s="88"/>
      <c r="C6" s="88"/>
      <c r="D6" s="88"/>
      <c r="E6" s="88"/>
      <c r="F6" s="88"/>
      <c r="G6" s="88"/>
    </row>
    <row r="7" spans="1:9" x14ac:dyDescent="0.2">
      <c r="A7" s="92" t="s">
        <v>67</v>
      </c>
      <c r="B7" s="88"/>
      <c r="C7" s="88"/>
      <c r="D7" s="88"/>
      <c r="E7" s="88"/>
      <c r="F7" s="88"/>
      <c r="G7" s="88"/>
    </row>
    <row r="8" spans="1:9" x14ac:dyDescent="0.2">
      <c r="A8" s="88"/>
      <c r="B8" s="88"/>
      <c r="C8" s="88"/>
      <c r="D8" s="88"/>
      <c r="E8" s="88"/>
      <c r="F8" s="88"/>
      <c r="G8" s="88"/>
    </row>
    <row r="9" spans="1:9" x14ac:dyDescent="0.2">
      <c r="A9" s="87"/>
      <c r="B9" s="87"/>
      <c r="C9" s="87"/>
      <c r="D9" s="87"/>
      <c r="E9" s="112"/>
      <c r="F9" s="112"/>
      <c r="G9" s="43" t="s">
        <v>51</v>
      </c>
    </row>
    <row r="10" spans="1:9" ht="36" x14ac:dyDescent="0.2">
      <c r="A10" s="86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</row>
    <row r="11" spans="1:9" x14ac:dyDescent="0.2">
      <c r="A11" s="8">
        <v>0</v>
      </c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 t="s">
        <v>10</v>
      </c>
    </row>
    <row r="12" spans="1:9" ht="15" customHeight="1" x14ac:dyDescent="0.2">
      <c r="A12" s="84" t="s">
        <v>11</v>
      </c>
      <c r="B12" s="71" t="s">
        <v>12</v>
      </c>
      <c r="C12" s="82">
        <f>C38</f>
        <v>214412</v>
      </c>
      <c r="D12" s="82">
        <f t="shared" ref="D12:G12" si="0">D38</f>
        <v>108398</v>
      </c>
      <c r="E12" s="95">
        <f t="shared" si="0"/>
        <v>10520582.08</v>
      </c>
      <c r="F12" s="96">
        <f t="shared" si="0"/>
        <v>35997.19</v>
      </c>
      <c r="G12" s="95">
        <f t="shared" si="0"/>
        <v>10556579.27</v>
      </c>
    </row>
    <row r="13" spans="1:9" ht="15" customHeight="1" x14ac:dyDescent="0.2">
      <c r="A13" s="84" t="s">
        <v>18</v>
      </c>
      <c r="B13" s="85" t="s">
        <v>19</v>
      </c>
      <c r="C13" s="82">
        <f>C46</f>
        <v>7222</v>
      </c>
      <c r="D13" s="82">
        <f t="shared" ref="D13:G13" si="1">D46</f>
        <v>3748</v>
      </c>
      <c r="E13" s="95">
        <f t="shared" si="1"/>
        <v>403792.47000000003</v>
      </c>
      <c r="F13" s="96">
        <f t="shared" si="1"/>
        <v>641.16999999999996</v>
      </c>
      <c r="G13" s="95">
        <f t="shared" si="1"/>
        <v>404433.63999999996</v>
      </c>
    </row>
    <row r="14" spans="1:9" ht="15" customHeight="1" x14ac:dyDescent="0.2">
      <c r="A14" s="84" t="s">
        <v>21</v>
      </c>
      <c r="B14" s="14" t="s">
        <v>22</v>
      </c>
      <c r="C14" s="82">
        <f>C54</f>
        <v>1910</v>
      </c>
      <c r="D14" s="82">
        <f t="shared" ref="D14:G14" si="2">D54</f>
        <v>955</v>
      </c>
      <c r="E14" s="95">
        <f t="shared" si="2"/>
        <v>114554.97999999998</v>
      </c>
      <c r="F14" s="96">
        <f t="shared" si="2"/>
        <v>103.44</v>
      </c>
      <c r="G14" s="95">
        <f t="shared" si="2"/>
        <v>114658.41999999998</v>
      </c>
    </row>
    <row r="15" spans="1:9" ht="15" customHeight="1" x14ac:dyDescent="0.2">
      <c r="A15" s="84" t="s">
        <v>24</v>
      </c>
      <c r="B15" s="83" t="s">
        <v>49</v>
      </c>
      <c r="C15" s="82">
        <f>C62</f>
        <v>81</v>
      </c>
      <c r="D15" s="82">
        <f t="shared" ref="D15:G15" si="3">D62</f>
        <v>40</v>
      </c>
      <c r="E15" s="95">
        <f t="shared" si="3"/>
        <v>4462.37</v>
      </c>
      <c r="F15" s="97">
        <f t="shared" si="3"/>
        <v>0</v>
      </c>
      <c r="G15" s="95">
        <f t="shared" si="3"/>
        <v>4462.37</v>
      </c>
      <c r="I15" s="104"/>
    </row>
    <row r="16" spans="1:9" ht="15" customHeight="1" x14ac:dyDescent="0.2">
      <c r="A16" s="70" t="s">
        <v>26</v>
      </c>
      <c r="B16" s="14" t="s">
        <v>27</v>
      </c>
      <c r="C16" s="82">
        <f>C70</f>
        <v>60786</v>
      </c>
      <c r="D16" s="82">
        <f t="shared" ref="D16:G16" si="4">D70</f>
        <v>27805</v>
      </c>
      <c r="E16" s="95">
        <f t="shared" si="4"/>
        <v>4062682.67</v>
      </c>
      <c r="F16" s="96">
        <f t="shared" si="4"/>
        <v>15094.59</v>
      </c>
      <c r="G16" s="95">
        <f t="shared" si="4"/>
        <v>4077777.2599999993</v>
      </c>
    </row>
    <row r="17" spans="1:7" ht="15" customHeight="1" x14ac:dyDescent="0.2">
      <c r="A17" s="70" t="s">
        <v>29</v>
      </c>
      <c r="B17" s="71" t="s">
        <v>30</v>
      </c>
      <c r="C17" s="82">
        <f>C87</f>
        <v>4708</v>
      </c>
      <c r="D17" s="82">
        <f t="shared" ref="D17:G17" si="5">D87</f>
        <v>3236</v>
      </c>
      <c r="E17" s="95">
        <f t="shared" si="5"/>
        <v>237114.13999999998</v>
      </c>
      <c r="F17" s="96">
        <f t="shared" si="5"/>
        <v>1287.76</v>
      </c>
      <c r="G17" s="95">
        <f t="shared" si="5"/>
        <v>238401.9</v>
      </c>
    </row>
    <row r="18" spans="1:7" ht="15" customHeight="1" x14ac:dyDescent="0.2">
      <c r="A18" s="70" t="s">
        <v>34</v>
      </c>
      <c r="B18" s="71" t="s">
        <v>35</v>
      </c>
      <c r="C18" s="82">
        <f>C96</f>
        <v>5247</v>
      </c>
      <c r="D18" s="82">
        <f t="shared" ref="D18:G18" si="6">D96</f>
        <v>2640</v>
      </c>
      <c r="E18" s="95">
        <f t="shared" si="6"/>
        <v>267513.56</v>
      </c>
      <c r="F18" s="96">
        <f t="shared" si="6"/>
        <v>82082.75</v>
      </c>
      <c r="G18" s="95">
        <f t="shared" si="6"/>
        <v>349596.31</v>
      </c>
    </row>
    <row r="19" spans="1:7" ht="15" hidden="1" customHeight="1" x14ac:dyDescent="0.2">
      <c r="A19" s="98" t="s">
        <v>53</v>
      </c>
      <c r="B19" s="71" t="s">
        <v>54</v>
      </c>
      <c r="C19" s="82">
        <f>C126</f>
        <v>0</v>
      </c>
      <c r="D19" s="82">
        <f t="shared" ref="D19:G19" si="7">D126</f>
        <v>0</v>
      </c>
      <c r="E19" s="95">
        <f t="shared" si="7"/>
        <v>0</v>
      </c>
      <c r="F19" s="96">
        <f t="shared" si="7"/>
        <v>0</v>
      </c>
      <c r="G19" s="95">
        <f t="shared" si="7"/>
        <v>0</v>
      </c>
    </row>
    <row r="20" spans="1:7" ht="15" customHeight="1" x14ac:dyDescent="0.2">
      <c r="A20" s="106"/>
      <c r="B20" s="62" t="s">
        <v>48</v>
      </c>
      <c r="C20" s="81">
        <f>SUM(C12:C19)</f>
        <v>294366</v>
      </c>
      <c r="D20" s="81">
        <f t="shared" ref="D20:G20" si="8">SUM(D12:D19)</f>
        <v>146822</v>
      </c>
      <c r="E20" s="94">
        <f t="shared" si="8"/>
        <v>15610702.270000001</v>
      </c>
      <c r="F20" s="24">
        <f t="shared" si="8"/>
        <v>135206.9</v>
      </c>
      <c r="G20" s="24">
        <f t="shared" si="8"/>
        <v>15745909.17</v>
      </c>
    </row>
    <row r="21" spans="1:7" x14ac:dyDescent="0.2">
      <c r="A21" s="65"/>
      <c r="B21" s="66"/>
      <c r="C21" s="67"/>
      <c r="D21" s="67"/>
      <c r="E21" s="45"/>
      <c r="F21" s="45"/>
      <c r="G21" s="45"/>
    </row>
    <row r="22" spans="1:7" x14ac:dyDescent="0.2">
      <c r="A22" s="113" t="s">
        <v>65</v>
      </c>
      <c r="B22" s="113"/>
      <c r="C22" s="113"/>
      <c r="D22" s="113"/>
      <c r="E22" s="113"/>
      <c r="F22" s="113"/>
      <c r="G22" s="113"/>
    </row>
    <row r="23" spans="1:7" x14ac:dyDescent="0.2">
      <c r="G23" s="103"/>
    </row>
    <row r="24" spans="1:7" x14ac:dyDescent="0.2">
      <c r="A24" s="2" t="s">
        <v>55</v>
      </c>
      <c r="B24" s="2"/>
      <c r="C24" s="2"/>
      <c r="D24" s="2"/>
      <c r="E24" s="2"/>
      <c r="F24" s="2"/>
      <c r="G24" s="2"/>
    </row>
    <row r="25" spans="1:7" x14ac:dyDescent="0.2">
      <c r="A25" s="2" t="s">
        <v>56</v>
      </c>
      <c r="B25" s="2"/>
      <c r="C25" s="2"/>
      <c r="D25" s="2"/>
      <c r="E25" s="2"/>
      <c r="F25" s="2"/>
      <c r="G25" s="2"/>
    </row>
    <row r="26" spans="1:7" x14ac:dyDescent="0.2">
      <c r="A26" s="92" t="str">
        <f>A7</f>
        <v>OBRADA ZA PROSINAC 2025. (ISPLATA U SIJEČNJU 2026.)</v>
      </c>
      <c r="B26" s="2"/>
      <c r="C26" s="2"/>
      <c r="D26" s="2"/>
      <c r="E26" s="2"/>
      <c r="F26" s="2"/>
      <c r="G26" s="2"/>
    </row>
    <row r="27" spans="1:7" x14ac:dyDescent="0.2">
      <c r="A27" s="92"/>
      <c r="B27" s="2"/>
      <c r="C27" s="2"/>
      <c r="D27" s="2"/>
      <c r="E27" s="2"/>
      <c r="F27" s="2"/>
      <c r="G27" s="2"/>
    </row>
    <row r="28" spans="1:7" ht="15" x14ac:dyDescent="0.25">
      <c r="A28" s="3"/>
      <c r="B28" s="4"/>
      <c r="C28" s="3"/>
      <c r="D28" s="3"/>
      <c r="E28" s="5"/>
      <c r="F28" s="114"/>
      <c r="G28" s="114"/>
    </row>
    <row r="29" spans="1:7" ht="36" x14ac:dyDescent="0.2">
      <c r="A29" s="6" t="s">
        <v>3</v>
      </c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  <c r="G29" s="7" t="s">
        <v>9</v>
      </c>
    </row>
    <row r="30" spans="1:7" x14ac:dyDescent="0.2">
      <c r="A30" s="8">
        <v>0</v>
      </c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 t="s">
        <v>10</v>
      </c>
    </row>
    <row r="31" spans="1:7" x14ac:dyDescent="0.2">
      <c r="A31" s="9" t="s">
        <v>11</v>
      </c>
      <c r="B31" s="10" t="s">
        <v>12</v>
      </c>
      <c r="C31" s="11"/>
      <c r="D31" s="12"/>
      <c r="E31" s="13"/>
      <c r="F31" s="14"/>
      <c r="G31" s="14"/>
    </row>
    <row r="32" spans="1:7" x14ac:dyDescent="0.2">
      <c r="A32" s="15"/>
      <c r="B32" s="16" t="s">
        <v>57</v>
      </c>
      <c r="C32" s="17">
        <v>4461</v>
      </c>
      <c r="D32" s="17">
        <v>2106</v>
      </c>
      <c r="E32" s="18">
        <v>334534.23</v>
      </c>
      <c r="F32" s="19">
        <v>2057.7800000000002</v>
      </c>
      <c r="G32" s="20">
        <f t="shared" ref="G32:G37" si="9">E32+F32</f>
        <v>336592.01</v>
      </c>
    </row>
    <row r="33" spans="1:7" x14ac:dyDescent="0.2">
      <c r="A33" s="15"/>
      <c r="B33" s="16" t="s">
        <v>58</v>
      </c>
      <c r="C33" s="17">
        <v>14200</v>
      </c>
      <c r="D33" s="17">
        <v>5806</v>
      </c>
      <c r="E33" s="18">
        <v>1012989.9</v>
      </c>
      <c r="F33" s="19">
        <v>4486.05</v>
      </c>
      <c r="G33" s="20">
        <f t="shared" si="9"/>
        <v>1017475.9500000001</v>
      </c>
    </row>
    <row r="34" spans="1:7" x14ac:dyDescent="0.2">
      <c r="A34" s="15"/>
      <c r="B34" s="16" t="s">
        <v>59</v>
      </c>
      <c r="C34" s="17">
        <v>28888</v>
      </c>
      <c r="D34" s="17">
        <v>13117</v>
      </c>
      <c r="E34" s="18">
        <v>1778145.92</v>
      </c>
      <c r="F34" s="19">
        <v>8367.57</v>
      </c>
      <c r="G34" s="20">
        <f t="shared" si="9"/>
        <v>1786513.49</v>
      </c>
    </row>
    <row r="35" spans="1:7" x14ac:dyDescent="0.2">
      <c r="A35" s="15"/>
      <c r="B35" s="16" t="s">
        <v>60</v>
      </c>
      <c r="C35" s="17">
        <v>91152</v>
      </c>
      <c r="D35" s="17">
        <v>45378</v>
      </c>
      <c r="E35" s="18">
        <v>4558373.12</v>
      </c>
      <c r="F35" s="19">
        <v>14615.39</v>
      </c>
      <c r="G35" s="20">
        <f t="shared" si="9"/>
        <v>4572988.51</v>
      </c>
    </row>
    <row r="36" spans="1:7" x14ac:dyDescent="0.2">
      <c r="A36" s="15"/>
      <c r="B36" s="16" t="s">
        <v>61</v>
      </c>
      <c r="C36" s="17">
        <v>75703</v>
      </c>
      <c r="D36" s="17">
        <v>41984</v>
      </c>
      <c r="E36" s="18">
        <v>2835920.91</v>
      </c>
      <c r="F36" s="19">
        <v>6470.4</v>
      </c>
      <c r="G36" s="20">
        <f t="shared" si="9"/>
        <v>2842391.31</v>
      </c>
    </row>
    <row r="37" spans="1:7" x14ac:dyDescent="0.2">
      <c r="A37" s="15"/>
      <c r="B37" s="16" t="s">
        <v>16</v>
      </c>
      <c r="C37" s="17">
        <v>8</v>
      </c>
      <c r="D37" s="17">
        <v>7</v>
      </c>
      <c r="E37" s="18">
        <v>618</v>
      </c>
      <c r="F37" s="19">
        <v>0</v>
      </c>
      <c r="G37" s="20">
        <f t="shared" si="9"/>
        <v>618</v>
      </c>
    </row>
    <row r="38" spans="1:7" x14ac:dyDescent="0.2">
      <c r="A38" s="21"/>
      <c r="B38" s="22" t="s">
        <v>17</v>
      </c>
      <c r="C38" s="23">
        <f>SUM(C32:C37)</f>
        <v>214412</v>
      </c>
      <c r="D38" s="23">
        <f>SUM(D32:D37)</f>
        <v>108398</v>
      </c>
      <c r="E38" s="24">
        <f>SUM(E32:E37)</f>
        <v>10520582.08</v>
      </c>
      <c r="F38" s="24">
        <f>SUM(F32:F37)</f>
        <v>35997.19</v>
      </c>
      <c r="G38" s="25">
        <f>SUM(G32:G37)</f>
        <v>10556579.27</v>
      </c>
    </row>
    <row r="39" spans="1:7" x14ac:dyDescent="0.2">
      <c r="A39" s="9" t="s">
        <v>18</v>
      </c>
      <c r="B39" s="26" t="s">
        <v>19</v>
      </c>
      <c r="C39" s="12"/>
      <c r="D39" s="27"/>
      <c r="E39" s="28"/>
      <c r="F39" s="29"/>
      <c r="G39" s="28"/>
    </row>
    <row r="40" spans="1:7" x14ac:dyDescent="0.2">
      <c r="A40" s="30"/>
      <c r="B40" s="16" t="s">
        <v>57</v>
      </c>
      <c r="C40" s="17">
        <v>985</v>
      </c>
      <c r="D40" s="17">
        <v>524</v>
      </c>
      <c r="E40" s="19">
        <v>70649.259999999995</v>
      </c>
      <c r="F40" s="18">
        <v>6.18</v>
      </c>
      <c r="G40" s="20">
        <f t="shared" ref="G40:G45" si="10">E40+F40</f>
        <v>70655.439999999988</v>
      </c>
    </row>
    <row r="41" spans="1:7" x14ac:dyDescent="0.2">
      <c r="A41" s="30"/>
      <c r="B41" s="16" t="s">
        <v>58</v>
      </c>
      <c r="C41" s="17">
        <v>1368</v>
      </c>
      <c r="D41" s="17">
        <v>676</v>
      </c>
      <c r="E41" s="19">
        <v>91799.17</v>
      </c>
      <c r="F41" s="18">
        <v>127.05</v>
      </c>
      <c r="G41" s="20">
        <f t="shared" si="10"/>
        <v>91926.22</v>
      </c>
    </row>
    <row r="42" spans="1:7" x14ac:dyDescent="0.2">
      <c r="A42" s="30"/>
      <c r="B42" s="16" t="s">
        <v>59</v>
      </c>
      <c r="C42" s="17">
        <v>1442</v>
      </c>
      <c r="D42" s="31">
        <v>728</v>
      </c>
      <c r="E42" s="19">
        <v>84342.55</v>
      </c>
      <c r="F42" s="18">
        <v>257.51</v>
      </c>
      <c r="G42" s="20">
        <f t="shared" si="10"/>
        <v>84600.06</v>
      </c>
    </row>
    <row r="43" spans="1:7" x14ac:dyDescent="0.2">
      <c r="A43" s="30"/>
      <c r="B43" s="16" t="s">
        <v>60</v>
      </c>
      <c r="C43" s="17">
        <v>2441</v>
      </c>
      <c r="D43" s="31">
        <v>1277</v>
      </c>
      <c r="E43" s="19">
        <v>119163.16</v>
      </c>
      <c r="F43" s="18">
        <v>220.56</v>
      </c>
      <c r="G43" s="20">
        <f t="shared" si="10"/>
        <v>119383.72</v>
      </c>
    </row>
    <row r="44" spans="1:7" x14ac:dyDescent="0.2">
      <c r="A44" s="30"/>
      <c r="B44" s="16" t="s">
        <v>61</v>
      </c>
      <c r="C44" s="17">
        <v>986</v>
      </c>
      <c r="D44" s="31">
        <v>543</v>
      </c>
      <c r="E44" s="19">
        <v>37838.33</v>
      </c>
      <c r="F44" s="18">
        <v>29.87</v>
      </c>
      <c r="G44" s="20">
        <f t="shared" si="10"/>
        <v>37868.200000000004</v>
      </c>
    </row>
    <row r="45" spans="1:7" x14ac:dyDescent="0.2">
      <c r="A45" s="15"/>
      <c r="B45" s="16" t="s">
        <v>16</v>
      </c>
      <c r="C45" s="32">
        <v>0</v>
      </c>
      <c r="D45" s="32">
        <v>0</v>
      </c>
      <c r="E45" s="19">
        <v>0</v>
      </c>
      <c r="F45" s="18">
        <v>0</v>
      </c>
      <c r="G45" s="20">
        <f t="shared" si="10"/>
        <v>0</v>
      </c>
    </row>
    <row r="46" spans="1:7" x14ac:dyDescent="0.2">
      <c r="A46" s="33"/>
      <c r="B46" s="34" t="s">
        <v>20</v>
      </c>
      <c r="C46" s="23">
        <f>SUM(C40:C45)</f>
        <v>7222</v>
      </c>
      <c r="D46" s="23">
        <f>SUM(D40:D45)</f>
        <v>3748</v>
      </c>
      <c r="E46" s="24">
        <f>SUM(E40:E45)</f>
        <v>403792.47000000003</v>
      </c>
      <c r="F46" s="24">
        <f>SUM(F40:F45)</f>
        <v>641.16999999999996</v>
      </c>
      <c r="G46" s="24">
        <f>SUM(G40:G45)</f>
        <v>404433.63999999996</v>
      </c>
    </row>
    <row r="47" spans="1:7" x14ac:dyDescent="0.2">
      <c r="A47" s="9" t="s">
        <v>21</v>
      </c>
      <c r="B47" s="10" t="s">
        <v>22</v>
      </c>
      <c r="C47" s="12"/>
      <c r="D47" s="12"/>
      <c r="E47" s="28"/>
      <c r="F47" s="28"/>
      <c r="G47" s="28"/>
    </row>
    <row r="48" spans="1:7" x14ac:dyDescent="0.2">
      <c r="A48" s="30"/>
      <c r="B48" s="16" t="s">
        <v>57</v>
      </c>
      <c r="C48" s="17">
        <v>510</v>
      </c>
      <c r="D48" s="17">
        <v>264</v>
      </c>
      <c r="E48" s="19">
        <v>36908.76</v>
      </c>
      <c r="F48" s="19">
        <v>0</v>
      </c>
      <c r="G48" s="20">
        <f t="shared" ref="G48:G53" si="11">E48+F48</f>
        <v>36908.76</v>
      </c>
    </row>
    <row r="49" spans="1:7" x14ac:dyDescent="0.2">
      <c r="A49" s="30"/>
      <c r="B49" s="16" t="s">
        <v>58</v>
      </c>
      <c r="C49" s="17">
        <v>300</v>
      </c>
      <c r="D49" s="17">
        <v>144</v>
      </c>
      <c r="E49" s="19">
        <v>20095.919999999998</v>
      </c>
      <c r="F49" s="19">
        <v>0</v>
      </c>
      <c r="G49" s="20">
        <f t="shared" si="11"/>
        <v>20095.919999999998</v>
      </c>
    </row>
    <row r="50" spans="1:7" x14ac:dyDescent="0.2">
      <c r="A50" s="30"/>
      <c r="B50" s="16" t="s">
        <v>59</v>
      </c>
      <c r="C50" s="17">
        <v>415</v>
      </c>
      <c r="D50" s="17">
        <v>194</v>
      </c>
      <c r="E50" s="19">
        <v>25239.439999999999</v>
      </c>
      <c r="F50" s="19">
        <v>0</v>
      </c>
      <c r="G50" s="20">
        <f t="shared" si="11"/>
        <v>25239.439999999999</v>
      </c>
    </row>
    <row r="51" spans="1:7" x14ac:dyDescent="0.2">
      <c r="A51" s="30"/>
      <c r="B51" s="16" t="s">
        <v>60</v>
      </c>
      <c r="C51" s="17">
        <v>486</v>
      </c>
      <c r="D51" s="17">
        <v>255</v>
      </c>
      <c r="E51" s="19">
        <v>23886.959999999999</v>
      </c>
      <c r="F51" s="19">
        <v>103.44</v>
      </c>
      <c r="G51" s="20">
        <f t="shared" si="11"/>
        <v>23990.399999999998</v>
      </c>
    </row>
    <row r="52" spans="1:7" x14ac:dyDescent="0.2">
      <c r="A52" s="30"/>
      <c r="B52" s="16" t="s">
        <v>61</v>
      </c>
      <c r="C52" s="17">
        <v>199</v>
      </c>
      <c r="D52" s="17">
        <v>98</v>
      </c>
      <c r="E52" s="19">
        <v>8423.9</v>
      </c>
      <c r="F52" s="19">
        <v>0</v>
      </c>
      <c r="G52" s="20">
        <f t="shared" si="11"/>
        <v>8423.9</v>
      </c>
    </row>
    <row r="53" spans="1:7" x14ac:dyDescent="0.2">
      <c r="A53" s="15"/>
      <c r="B53" s="16" t="s">
        <v>16</v>
      </c>
      <c r="C53" s="35">
        <v>0</v>
      </c>
      <c r="D53" s="35">
        <v>0</v>
      </c>
      <c r="E53" s="19">
        <v>0</v>
      </c>
      <c r="F53" s="19">
        <v>0</v>
      </c>
      <c r="G53" s="20">
        <f t="shared" si="11"/>
        <v>0</v>
      </c>
    </row>
    <row r="54" spans="1:7" x14ac:dyDescent="0.2">
      <c r="A54" s="15"/>
      <c r="B54" s="34" t="s">
        <v>23</v>
      </c>
      <c r="C54" s="23">
        <f>SUM(C48:C53)</f>
        <v>1910</v>
      </c>
      <c r="D54" s="23">
        <f>SUM(D48:D53)</f>
        <v>955</v>
      </c>
      <c r="E54" s="24">
        <f>SUM(E48:E53)</f>
        <v>114554.97999999998</v>
      </c>
      <c r="F54" s="24">
        <f>SUM(F48:F53)</f>
        <v>103.44</v>
      </c>
      <c r="G54" s="24">
        <f>SUM(G48:G53)</f>
        <v>114658.41999999998</v>
      </c>
    </row>
    <row r="55" spans="1:7" ht="15.75" customHeight="1" x14ac:dyDescent="0.2">
      <c r="A55" s="9" t="s">
        <v>24</v>
      </c>
      <c r="B55" s="10" t="s">
        <v>66</v>
      </c>
      <c r="C55" s="12"/>
      <c r="D55" s="36"/>
      <c r="E55" s="37"/>
      <c r="F55" s="37"/>
      <c r="G55" s="37"/>
    </row>
    <row r="56" spans="1:7" x14ac:dyDescent="0.2">
      <c r="A56" s="30"/>
      <c r="B56" s="16" t="s">
        <v>57</v>
      </c>
      <c r="C56" s="17">
        <v>9</v>
      </c>
      <c r="D56" s="17">
        <v>5</v>
      </c>
      <c r="E56" s="39">
        <v>698.19</v>
      </c>
      <c r="F56" s="19">
        <v>0</v>
      </c>
      <c r="G56" s="20">
        <f t="shared" ref="G56:G61" si="12">E56+F56</f>
        <v>698.19</v>
      </c>
    </row>
    <row r="57" spans="1:7" x14ac:dyDescent="0.2">
      <c r="A57" s="15"/>
      <c r="B57" s="16" t="s">
        <v>58</v>
      </c>
      <c r="C57" s="17">
        <v>13</v>
      </c>
      <c r="D57" s="17">
        <v>5</v>
      </c>
      <c r="E57" s="39">
        <v>982.78</v>
      </c>
      <c r="F57" s="19">
        <v>0</v>
      </c>
      <c r="G57" s="20">
        <f t="shared" si="12"/>
        <v>982.78</v>
      </c>
    </row>
    <row r="58" spans="1:7" x14ac:dyDescent="0.2">
      <c r="A58" s="15"/>
      <c r="B58" s="16" t="s">
        <v>59</v>
      </c>
      <c r="C58" s="35">
        <v>7</v>
      </c>
      <c r="D58" s="35">
        <v>5</v>
      </c>
      <c r="E58" s="39">
        <v>352.06</v>
      </c>
      <c r="F58" s="19">
        <v>0</v>
      </c>
      <c r="G58" s="20">
        <f t="shared" si="12"/>
        <v>352.06</v>
      </c>
    </row>
    <row r="59" spans="1:7" x14ac:dyDescent="0.2">
      <c r="A59" s="15"/>
      <c r="B59" s="16" t="s">
        <v>60</v>
      </c>
      <c r="C59" s="17">
        <v>18</v>
      </c>
      <c r="D59" s="17">
        <v>9</v>
      </c>
      <c r="E59" s="39">
        <v>980.58</v>
      </c>
      <c r="F59" s="19">
        <v>0</v>
      </c>
      <c r="G59" s="20">
        <f t="shared" si="12"/>
        <v>980.58</v>
      </c>
    </row>
    <row r="60" spans="1:7" x14ac:dyDescent="0.2">
      <c r="A60" s="15"/>
      <c r="B60" s="16" t="s">
        <v>61</v>
      </c>
      <c r="C60" s="17">
        <v>34</v>
      </c>
      <c r="D60" s="17">
        <v>16</v>
      </c>
      <c r="E60" s="39">
        <v>1448.76</v>
      </c>
      <c r="F60" s="19">
        <v>0</v>
      </c>
      <c r="G60" s="20">
        <f t="shared" si="12"/>
        <v>1448.76</v>
      </c>
    </row>
    <row r="61" spans="1:7" x14ac:dyDescent="0.2">
      <c r="A61" s="15"/>
      <c r="B61" s="16" t="s">
        <v>16</v>
      </c>
      <c r="C61" s="32">
        <v>0</v>
      </c>
      <c r="D61" s="32">
        <v>0</v>
      </c>
      <c r="E61" s="39">
        <v>0</v>
      </c>
      <c r="F61" s="19">
        <v>0</v>
      </c>
      <c r="G61" s="20">
        <f t="shared" si="12"/>
        <v>0</v>
      </c>
    </row>
    <row r="62" spans="1:7" x14ac:dyDescent="0.2">
      <c r="A62" s="40"/>
      <c r="B62" s="34" t="s">
        <v>25</v>
      </c>
      <c r="C62" s="23">
        <f>SUM(C56:C61)</f>
        <v>81</v>
      </c>
      <c r="D62" s="23">
        <f>SUM(D56:D61)</f>
        <v>40</v>
      </c>
      <c r="E62" s="24">
        <f>SUM(E56:E61)</f>
        <v>4462.37</v>
      </c>
      <c r="F62" s="24">
        <f>SUM(F56:F61)</f>
        <v>0</v>
      </c>
      <c r="G62" s="24">
        <f>SUM(G56:G61)</f>
        <v>4462.37</v>
      </c>
    </row>
    <row r="63" spans="1:7" x14ac:dyDescent="0.2">
      <c r="A63" s="9" t="s">
        <v>26</v>
      </c>
      <c r="B63" s="10" t="s">
        <v>27</v>
      </c>
      <c r="C63" s="41"/>
      <c r="D63" s="11"/>
      <c r="E63" s="28"/>
      <c r="F63" s="29"/>
      <c r="G63" s="42"/>
    </row>
    <row r="64" spans="1:7" x14ac:dyDescent="0.2">
      <c r="A64" s="30"/>
      <c r="B64" s="16" t="s">
        <v>57</v>
      </c>
      <c r="C64" s="17">
        <v>25292</v>
      </c>
      <c r="D64" s="17">
        <v>10836</v>
      </c>
      <c r="E64" s="39">
        <v>1963018.42</v>
      </c>
      <c r="F64" s="19">
        <v>7891.97</v>
      </c>
      <c r="G64" s="20">
        <f t="shared" ref="G64:G69" si="13">E64+F64</f>
        <v>1970910.39</v>
      </c>
    </row>
    <row r="65" spans="1:7" x14ac:dyDescent="0.2">
      <c r="A65" s="30"/>
      <c r="B65" s="16" t="s">
        <v>58</v>
      </c>
      <c r="C65" s="17">
        <v>10563</v>
      </c>
      <c r="D65" s="17">
        <v>4238</v>
      </c>
      <c r="E65" s="39">
        <v>765118.84</v>
      </c>
      <c r="F65" s="19">
        <v>3211.87</v>
      </c>
      <c r="G65" s="20">
        <f t="shared" si="13"/>
        <v>768330.71</v>
      </c>
    </row>
    <row r="66" spans="1:7" x14ac:dyDescent="0.2">
      <c r="A66" s="30"/>
      <c r="B66" s="16" t="s">
        <v>59</v>
      </c>
      <c r="C66" s="17">
        <v>11074</v>
      </c>
      <c r="D66" s="17">
        <v>5220</v>
      </c>
      <c r="E66" s="39">
        <v>677278.41</v>
      </c>
      <c r="F66" s="19">
        <v>1854.32</v>
      </c>
      <c r="G66" s="20">
        <f t="shared" si="13"/>
        <v>679132.73</v>
      </c>
    </row>
    <row r="67" spans="1:7" x14ac:dyDescent="0.2">
      <c r="A67" s="30"/>
      <c r="B67" s="16" t="s">
        <v>60</v>
      </c>
      <c r="C67" s="17">
        <v>11082</v>
      </c>
      <c r="D67" s="17">
        <v>5888</v>
      </c>
      <c r="E67" s="39">
        <v>550534.59</v>
      </c>
      <c r="F67" s="19">
        <v>2097.29</v>
      </c>
      <c r="G67" s="20">
        <f t="shared" si="13"/>
        <v>552631.88</v>
      </c>
    </row>
    <row r="68" spans="1:7" x14ac:dyDescent="0.2">
      <c r="A68" s="30"/>
      <c r="B68" s="16" t="s">
        <v>61</v>
      </c>
      <c r="C68" s="17">
        <v>2770</v>
      </c>
      <c r="D68" s="17">
        <v>1620</v>
      </c>
      <c r="E68" s="39">
        <v>106346.16</v>
      </c>
      <c r="F68" s="19">
        <v>39.14</v>
      </c>
      <c r="G68" s="20">
        <f t="shared" si="13"/>
        <v>106385.3</v>
      </c>
    </row>
    <row r="69" spans="1:7" x14ac:dyDescent="0.2">
      <c r="A69" s="15"/>
      <c r="B69" s="16" t="s">
        <v>16</v>
      </c>
      <c r="C69" s="32">
        <v>5</v>
      </c>
      <c r="D69" s="32">
        <v>3</v>
      </c>
      <c r="E69" s="39">
        <v>386.25</v>
      </c>
      <c r="F69" s="19">
        <v>0</v>
      </c>
      <c r="G69" s="20">
        <f t="shared" si="13"/>
        <v>386.25</v>
      </c>
    </row>
    <row r="70" spans="1:7" x14ac:dyDescent="0.2">
      <c r="A70" s="33"/>
      <c r="B70" s="34" t="s">
        <v>28</v>
      </c>
      <c r="C70" s="23">
        <f>SUM(C64:C69)</f>
        <v>60786</v>
      </c>
      <c r="D70" s="23">
        <f>SUM(D64:D69)</f>
        <v>27805</v>
      </c>
      <c r="E70" s="24">
        <f>SUM(E64:E69)</f>
        <v>4062682.67</v>
      </c>
      <c r="F70" s="24">
        <f>SUM(F64:F69)</f>
        <v>15094.59</v>
      </c>
      <c r="G70" s="24">
        <f>SUM(G64:G69)</f>
        <v>4077777.2599999993</v>
      </c>
    </row>
    <row r="71" spans="1:7" x14ac:dyDescent="0.2">
      <c r="A71" s="13"/>
      <c r="B71" s="43"/>
      <c r="C71" s="44"/>
      <c r="D71" s="44"/>
      <c r="E71" s="45"/>
      <c r="F71" s="45"/>
      <c r="G71" s="45"/>
    </row>
    <row r="72" spans="1:7" x14ac:dyDescent="0.2">
      <c r="A72" s="13"/>
      <c r="B72" s="43"/>
      <c r="C72" s="44"/>
      <c r="D72" s="44"/>
      <c r="E72" s="45"/>
      <c r="F72" s="45"/>
      <c r="G72" s="45"/>
    </row>
    <row r="73" spans="1:7" x14ac:dyDescent="0.2">
      <c r="A73" s="2" t="s">
        <v>55</v>
      </c>
      <c r="B73" s="2"/>
      <c r="C73" s="2"/>
      <c r="D73" s="2"/>
      <c r="E73" s="2"/>
      <c r="F73" s="2"/>
      <c r="G73" s="2"/>
    </row>
    <row r="74" spans="1:7" x14ac:dyDescent="0.2">
      <c r="A74" s="2" t="s">
        <v>56</v>
      </c>
      <c r="B74" s="2"/>
      <c r="C74" s="2"/>
      <c r="D74" s="2"/>
      <c r="E74" s="2"/>
      <c r="F74" s="2"/>
      <c r="G74" s="2"/>
    </row>
    <row r="75" spans="1:7" x14ac:dyDescent="0.2">
      <c r="A75" s="92" t="str">
        <f>A7</f>
        <v>OBRADA ZA PROSINAC 2025. (ISPLATA U SIJEČNJU 2026.)</v>
      </c>
      <c r="B75" s="2"/>
      <c r="C75" s="2"/>
      <c r="D75" s="2"/>
      <c r="E75" s="2"/>
      <c r="F75" s="2"/>
      <c r="G75" s="2"/>
    </row>
    <row r="76" spans="1:7" x14ac:dyDescent="0.2">
      <c r="A76" s="92"/>
      <c r="B76" s="2"/>
      <c r="C76" s="2"/>
      <c r="D76" s="2"/>
      <c r="E76" s="2"/>
      <c r="F76" s="2"/>
      <c r="G76" s="2"/>
    </row>
    <row r="77" spans="1:7" x14ac:dyDescent="0.2">
      <c r="A77" s="46"/>
      <c r="B77" s="2"/>
      <c r="C77" s="47"/>
      <c r="D77" s="48"/>
      <c r="E77" s="49"/>
      <c r="F77" s="49"/>
      <c r="G77" s="49"/>
    </row>
    <row r="78" spans="1:7" ht="36" x14ac:dyDescent="0.2">
      <c r="A78" s="6" t="s">
        <v>3</v>
      </c>
      <c r="B78" s="7" t="s">
        <v>4</v>
      </c>
      <c r="C78" s="7" t="s">
        <v>5</v>
      </c>
      <c r="D78" s="7" t="s">
        <v>6</v>
      </c>
      <c r="E78" s="7" t="s">
        <v>7</v>
      </c>
      <c r="F78" s="7" t="s">
        <v>8</v>
      </c>
      <c r="G78" s="7" t="s">
        <v>9</v>
      </c>
    </row>
    <row r="79" spans="1:7" x14ac:dyDescent="0.2">
      <c r="A79" s="8">
        <v>0</v>
      </c>
      <c r="B79" s="8">
        <v>1</v>
      </c>
      <c r="C79" s="8">
        <v>2</v>
      </c>
      <c r="D79" s="8">
        <v>3</v>
      </c>
      <c r="E79" s="8">
        <v>4</v>
      </c>
      <c r="F79" s="8">
        <v>5</v>
      </c>
      <c r="G79" s="8" t="s">
        <v>10</v>
      </c>
    </row>
    <row r="80" spans="1:7" x14ac:dyDescent="0.2">
      <c r="A80" s="9" t="s">
        <v>29</v>
      </c>
      <c r="B80" s="10" t="s">
        <v>30</v>
      </c>
      <c r="C80" s="50"/>
      <c r="D80" s="51"/>
      <c r="E80" s="52"/>
      <c r="F80" s="37"/>
      <c r="G80" s="52"/>
    </row>
    <row r="81" spans="1:19" x14ac:dyDescent="0.2">
      <c r="A81" s="30"/>
      <c r="B81" s="16" t="s">
        <v>57</v>
      </c>
      <c r="C81" s="17">
        <v>273</v>
      </c>
      <c r="D81" s="17">
        <v>138</v>
      </c>
      <c r="E81" s="39">
        <v>21150.09</v>
      </c>
      <c r="F81" s="39">
        <v>0</v>
      </c>
      <c r="G81" s="20">
        <f t="shared" ref="G81:G86" si="14">E81+F81</f>
        <v>21150.09</v>
      </c>
    </row>
    <row r="82" spans="1:19" x14ac:dyDescent="0.2">
      <c r="A82" s="30"/>
      <c r="B82" s="16" t="s">
        <v>58</v>
      </c>
      <c r="C82" s="17">
        <v>834</v>
      </c>
      <c r="D82" s="17">
        <v>493</v>
      </c>
      <c r="E82" s="39">
        <v>54771.12</v>
      </c>
      <c r="F82" s="39">
        <v>692.28</v>
      </c>
      <c r="G82" s="20">
        <f t="shared" si="14"/>
        <v>55463.4</v>
      </c>
    </row>
    <row r="83" spans="1:19" x14ac:dyDescent="0.2">
      <c r="A83" s="30"/>
      <c r="B83" s="16" t="s">
        <v>59</v>
      </c>
      <c r="C83" s="17">
        <v>959</v>
      </c>
      <c r="D83" s="17">
        <v>630</v>
      </c>
      <c r="E83" s="39">
        <v>54306.7</v>
      </c>
      <c r="F83" s="39">
        <v>11.33</v>
      </c>
      <c r="G83" s="20">
        <f t="shared" si="14"/>
        <v>54318.03</v>
      </c>
    </row>
    <row r="84" spans="1:19" x14ac:dyDescent="0.2">
      <c r="A84" s="30"/>
      <c r="B84" s="16" t="s">
        <v>60</v>
      </c>
      <c r="C84" s="17">
        <v>1828</v>
      </c>
      <c r="D84" s="17">
        <v>1330</v>
      </c>
      <c r="E84" s="39">
        <v>79335.83</v>
      </c>
      <c r="F84" s="39">
        <v>491.45</v>
      </c>
      <c r="G84" s="20">
        <f t="shared" si="14"/>
        <v>79827.28</v>
      </c>
    </row>
    <row r="85" spans="1:19" x14ac:dyDescent="0.2">
      <c r="A85" s="30"/>
      <c r="B85" s="16" t="s">
        <v>61</v>
      </c>
      <c r="C85" s="17">
        <v>804</v>
      </c>
      <c r="D85" s="17">
        <v>635</v>
      </c>
      <c r="E85" s="39">
        <v>26777.9</v>
      </c>
      <c r="F85" s="39">
        <v>92.7</v>
      </c>
      <c r="G85" s="20">
        <f t="shared" si="14"/>
        <v>26870.600000000002</v>
      </c>
    </row>
    <row r="86" spans="1:19" x14ac:dyDescent="0.2">
      <c r="A86" s="15"/>
      <c r="B86" s="16" t="s">
        <v>16</v>
      </c>
      <c r="C86" s="17">
        <v>10</v>
      </c>
      <c r="D86" s="17">
        <v>10</v>
      </c>
      <c r="E86" s="39">
        <v>772.5</v>
      </c>
      <c r="F86" s="39">
        <v>0</v>
      </c>
      <c r="G86" s="20">
        <f t="shared" si="14"/>
        <v>772.5</v>
      </c>
    </row>
    <row r="87" spans="1:19" x14ac:dyDescent="0.2">
      <c r="A87" s="53"/>
      <c r="B87" s="22" t="s">
        <v>31</v>
      </c>
      <c r="C87" s="54">
        <f>SUM(C81:C86)</f>
        <v>4708</v>
      </c>
      <c r="D87" s="54">
        <f>SUM(D81:D86)</f>
        <v>3236</v>
      </c>
      <c r="E87" s="55">
        <f>SUM(E81:E86)</f>
        <v>237114.13999999998</v>
      </c>
      <c r="F87" s="55">
        <f>SUM(F81:F86)</f>
        <v>1287.76</v>
      </c>
      <c r="G87" s="25">
        <f>SUM(G81:G86)</f>
        <v>238401.9</v>
      </c>
    </row>
    <row r="88" spans="1:19" x14ac:dyDescent="0.2">
      <c r="A88" s="10"/>
      <c r="B88" s="56" t="s">
        <v>32</v>
      </c>
      <c r="C88" s="57"/>
      <c r="D88" s="58"/>
      <c r="E88" s="42"/>
      <c r="F88" s="52"/>
      <c r="G88" s="52"/>
    </row>
    <row r="89" spans="1:19" x14ac:dyDescent="0.2">
      <c r="A89" s="38"/>
      <c r="B89" s="16" t="s">
        <v>57</v>
      </c>
      <c r="C89" s="59">
        <f t="shared" ref="C89:F94" si="15">C32+C40+C48+C56+C64+C81</f>
        <v>31530</v>
      </c>
      <c r="D89" s="59">
        <f t="shared" si="15"/>
        <v>13873</v>
      </c>
      <c r="E89" s="60">
        <f t="shared" si="15"/>
        <v>2426958.9499999997</v>
      </c>
      <c r="F89" s="60">
        <f t="shared" si="15"/>
        <v>9955.93</v>
      </c>
      <c r="G89" s="60">
        <f t="shared" ref="G89:G94" si="16">E89+F89</f>
        <v>2436914.88</v>
      </c>
      <c r="N89" s="105"/>
      <c r="O89" s="105"/>
      <c r="P89" s="105"/>
      <c r="Q89" s="105"/>
      <c r="R89" s="105"/>
      <c r="S89" s="105"/>
    </row>
    <row r="90" spans="1:19" x14ac:dyDescent="0.2">
      <c r="A90" s="38"/>
      <c r="B90" s="16" t="s">
        <v>58</v>
      </c>
      <c r="C90" s="59">
        <f t="shared" si="15"/>
        <v>27278</v>
      </c>
      <c r="D90" s="59">
        <f t="shared" si="15"/>
        <v>11362</v>
      </c>
      <c r="E90" s="60">
        <f t="shared" si="15"/>
        <v>1945757.73</v>
      </c>
      <c r="F90" s="60">
        <f t="shared" si="15"/>
        <v>8517.25</v>
      </c>
      <c r="G90" s="60">
        <f t="shared" si="16"/>
        <v>1954274.98</v>
      </c>
      <c r="N90" s="105"/>
      <c r="O90" s="105"/>
      <c r="P90" s="105"/>
      <c r="Q90" s="105"/>
      <c r="R90" s="105"/>
      <c r="S90" s="105"/>
    </row>
    <row r="91" spans="1:19" x14ac:dyDescent="0.2">
      <c r="A91" s="38"/>
      <c r="B91" s="16" t="s">
        <v>59</v>
      </c>
      <c r="C91" s="59">
        <f t="shared" si="15"/>
        <v>42785</v>
      </c>
      <c r="D91" s="59">
        <f t="shared" si="15"/>
        <v>19894</v>
      </c>
      <c r="E91" s="60">
        <f t="shared" si="15"/>
        <v>2619665.08</v>
      </c>
      <c r="F91" s="60">
        <f t="shared" si="15"/>
        <v>10490.73</v>
      </c>
      <c r="G91" s="60">
        <f t="shared" si="16"/>
        <v>2630155.81</v>
      </c>
      <c r="N91" s="105"/>
      <c r="O91" s="105"/>
      <c r="P91" s="105"/>
      <c r="Q91" s="105"/>
      <c r="R91" s="105"/>
      <c r="S91" s="105"/>
    </row>
    <row r="92" spans="1:19" x14ac:dyDescent="0.2">
      <c r="A92" s="38"/>
      <c r="B92" s="16" t="s">
        <v>60</v>
      </c>
      <c r="C92" s="59">
        <f t="shared" si="15"/>
        <v>107007</v>
      </c>
      <c r="D92" s="59">
        <f t="shared" si="15"/>
        <v>54137</v>
      </c>
      <c r="E92" s="60">
        <f t="shared" si="15"/>
        <v>5332274.24</v>
      </c>
      <c r="F92" s="60">
        <f t="shared" si="15"/>
        <v>17528.13</v>
      </c>
      <c r="G92" s="60">
        <f t="shared" si="16"/>
        <v>5349802.37</v>
      </c>
      <c r="N92" s="105"/>
      <c r="O92" s="105"/>
      <c r="P92" s="105"/>
      <c r="Q92" s="105"/>
      <c r="R92" s="105"/>
      <c r="S92" s="105"/>
    </row>
    <row r="93" spans="1:19" x14ac:dyDescent="0.2">
      <c r="A93" s="38"/>
      <c r="B93" s="16" t="s">
        <v>61</v>
      </c>
      <c r="C93" s="59">
        <f t="shared" si="15"/>
        <v>80496</v>
      </c>
      <c r="D93" s="59">
        <f t="shared" si="15"/>
        <v>44896</v>
      </c>
      <c r="E93" s="60">
        <f t="shared" si="15"/>
        <v>3016755.96</v>
      </c>
      <c r="F93" s="60">
        <f t="shared" si="15"/>
        <v>6632.11</v>
      </c>
      <c r="G93" s="60">
        <f t="shared" si="16"/>
        <v>3023388.07</v>
      </c>
      <c r="N93" s="105"/>
      <c r="O93" s="105"/>
      <c r="P93" s="105"/>
      <c r="Q93" s="105"/>
      <c r="R93" s="105"/>
      <c r="S93" s="105"/>
    </row>
    <row r="94" spans="1:19" x14ac:dyDescent="0.2">
      <c r="A94" s="38"/>
      <c r="B94" s="16" t="s">
        <v>16</v>
      </c>
      <c r="C94" s="59">
        <f t="shared" si="15"/>
        <v>23</v>
      </c>
      <c r="D94" s="59">
        <f t="shared" si="15"/>
        <v>20</v>
      </c>
      <c r="E94" s="60">
        <f t="shared" si="15"/>
        <v>1776.75</v>
      </c>
      <c r="F94" s="60">
        <f t="shared" si="15"/>
        <v>0</v>
      </c>
      <c r="G94" s="60">
        <f t="shared" si="16"/>
        <v>1776.75</v>
      </c>
      <c r="N94" s="105"/>
      <c r="O94" s="105"/>
      <c r="P94" s="105"/>
      <c r="Q94" s="105"/>
      <c r="R94" s="105"/>
      <c r="S94" s="105"/>
    </row>
    <row r="95" spans="1:19" x14ac:dyDescent="0.2">
      <c r="A95" s="61"/>
      <c r="B95" s="62" t="s">
        <v>33</v>
      </c>
      <c r="C95" s="63">
        <f>SUM(C89:C94)</f>
        <v>289119</v>
      </c>
      <c r="D95" s="63">
        <f>SUM(D89:D94)</f>
        <v>144182</v>
      </c>
      <c r="E95" s="24">
        <f t="shared" ref="E95:F95" si="17">SUM(E89:E94)</f>
        <v>15343188.710000001</v>
      </c>
      <c r="F95" s="24">
        <f t="shared" si="17"/>
        <v>53124.15</v>
      </c>
      <c r="G95" s="24">
        <f>SUM(G89:G94)</f>
        <v>15396312.859999999</v>
      </c>
      <c r="N95" s="105"/>
      <c r="O95" s="105"/>
      <c r="P95" s="105"/>
      <c r="Q95" s="105"/>
      <c r="R95" s="105"/>
      <c r="S95" s="105"/>
    </row>
    <row r="96" spans="1:19" x14ac:dyDescent="0.2">
      <c r="A96" s="30" t="s">
        <v>34</v>
      </c>
      <c r="B96" s="64" t="s">
        <v>35</v>
      </c>
      <c r="C96" s="59">
        <v>5247</v>
      </c>
      <c r="D96" s="59">
        <v>2640</v>
      </c>
      <c r="E96" s="24">
        <v>267513.56</v>
      </c>
      <c r="F96" s="24">
        <v>82082.75</v>
      </c>
      <c r="G96" s="24">
        <f>E96+F96</f>
        <v>349596.31</v>
      </c>
    </row>
    <row r="97" spans="1:15" x14ac:dyDescent="0.2">
      <c r="A97" s="61"/>
      <c r="B97" s="62" t="s">
        <v>36</v>
      </c>
      <c r="C97" s="63">
        <f>C95+C96</f>
        <v>294366</v>
      </c>
      <c r="D97" s="63">
        <f>D95+D96</f>
        <v>146822</v>
      </c>
      <c r="E97" s="24">
        <f>E95+E96</f>
        <v>15610702.270000001</v>
      </c>
      <c r="F97" s="24">
        <f>F95+F96</f>
        <v>135206.9</v>
      </c>
      <c r="G97" s="24">
        <f>G95+G96</f>
        <v>15745909.17</v>
      </c>
      <c r="I97" s="101"/>
      <c r="J97" s="101"/>
      <c r="K97" s="101"/>
      <c r="L97" s="101"/>
      <c r="M97" s="102"/>
      <c r="N97" s="101"/>
      <c r="O97" s="101"/>
    </row>
    <row r="98" spans="1:15" x14ac:dyDescent="0.2">
      <c r="A98" s="65"/>
      <c r="B98" s="66"/>
      <c r="C98" s="67"/>
      <c r="D98" s="67"/>
      <c r="E98" s="45"/>
      <c r="F98" s="45"/>
      <c r="G98" s="45"/>
    </row>
    <row r="100" spans="1:15" x14ac:dyDescent="0.2">
      <c r="A100" s="68" t="s">
        <v>37</v>
      </c>
      <c r="B100" s="66"/>
      <c r="C100" s="69"/>
      <c r="D100" s="69"/>
      <c r="E100" s="45"/>
      <c r="F100" s="45"/>
      <c r="G100" s="45"/>
    </row>
    <row r="101" spans="1:15" ht="36" x14ac:dyDescent="0.2">
      <c r="A101" s="6" t="s">
        <v>3</v>
      </c>
      <c r="B101" s="7" t="s">
        <v>38</v>
      </c>
      <c r="C101" s="7" t="s">
        <v>39</v>
      </c>
      <c r="D101" s="7" t="s">
        <v>6</v>
      </c>
      <c r="E101" s="7" t="s">
        <v>40</v>
      </c>
      <c r="F101" s="7" t="s">
        <v>41</v>
      </c>
      <c r="G101" s="7" t="s">
        <v>42</v>
      </c>
    </row>
    <row r="102" spans="1:15" x14ac:dyDescent="0.2">
      <c r="A102" s="70" t="s">
        <v>11</v>
      </c>
      <c r="B102" s="71" t="s">
        <v>43</v>
      </c>
      <c r="C102" s="70" t="s">
        <v>39</v>
      </c>
      <c r="D102" s="72">
        <v>26697</v>
      </c>
      <c r="E102" s="73">
        <v>1771612.92</v>
      </c>
      <c r="F102" s="73">
        <v>5375.16</v>
      </c>
      <c r="G102" s="74">
        <f>E102+F102</f>
        <v>1776988.0799999998</v>
      </c>
    </row>
    <row r="103" spans="1:15" x14ac:dyDescent="0.2">
      <c r="A103" s="70" t="s">
        <v>18</v>
      </c>
      <c r="B103" s="71" t="s">
        <v>44</v>
      </c>
      <c r="C103" s="70" t="s">
        <v>39</v>
      </c>
      <c r="D103" s="72">
        <v>9427</v>
      </c>
      <c r="E103" s="73">
        <v>1251151.44</v>
      </c>
      <c r="F103" s="73">
        <v>1592.64</v>
      </c>
      <c r="G103" s="74">
        <f>E103+F103</f>
        <v>1252744.0799999998</v>
      </c>
    </row>
    <row r="104" spans="1:15" x14ac:dyDescent="0.2">
      <c r="A104" s="110" t="s">
        <v>45</v>
      </c>
      <c r="B104" s="111"/>
      <c r="C104" s="107" t="s">
        <v>39</v>
      </c>
      <c r="D104" s="75">
        <f>D102+D103</f>
        <v>36124</v>
      </c>
      <c r="E104" s="93">
        <f t="shared" ref="E104:G104" si="18">E102+E103</f>
        <v>3022764.36</v>
      </c>
      <c r="F104" s="24">
        <f t="shared" si="18"/>
        <v>6967.8</v>
      </c>
      <c r="G104" s="24">
        <f t="shared" si="18"/>
        <v>3029732.1599999997</v>
      </c>
    </row>
    <row r="105" spans="1:15" x14ac:dyDescent="0.2">
      <c r="A105" s="70" t="s">
        <v>24</v>
      </c>
      <c r="B105" s="71" t="s">
        <v>46</v>
      </c>
      <c r="C105" s="76" t="s">
        <v>39</v>
      </c>
      <c r="D105" s="77">
        <v>681</v>
      </c>
      <c r="E105" s="74">
        <v>55875.12</v>
      </c>
      <c r="F105" s="74">
        <v>13935.6</v>
      </c>
      <c r="G105" s="74">
        <f>E105+F105</f>
        <v>69810.720000000001</v>
      </c>
    </row>
    <row r="106" spans="1:15" x14ac:dyDescent="0.2">
      <c r="A106" s="110" t="s">
        <v>52</v>
      </c>
      <c r="B106" s="111"/>
      <c r="C106" s="107" t="s">
        <v>39</v>
      </c>
      <c r="D106" s="75">
        <f>D105</f>
        <v>681</v>
      </c>
      <c r="E106" s="93">
        <f t="shared" ref="E106:G106" si="19">E105</f>
        <v>55875.12</v>
      </c>
      <c r="F106" s="24">
        <f t="shared" si="19"/>
        <v>13935.6</v>
      </c>
      <c r="G106" s="24">
        <f t="shared" si="19"/>
        <v>69810.720000000001</v>
      </c>
    </row>
    <row r="107" spans="1:15" x14ac:dyDescent="0.2">
      <c r="A107" s="110" t="s">
        <v>47</v>
      </c>
      <c r="B107" s="111"/>
      <c r="C107" s="78"/>
      <c r="D107" s="75">
        <f>D106+D104</f>
        <v>36805</v>
      </c>
      <c r="E107" s="24">
        <f>E106+E104</f>
        <v>3078639.48</v>
      </c>
      <c r="F107" s="24">
        <f>F106+F104</f>
        <v>20903.400000000001</v>
      </c>
      <c r="G107" s="24">
        <f>G106+G104</f>
        <v>3099542.88</v>
      </c>
    </row>
    <row r="108" spans="1:15" x14ac:dyDescent="0.2">
      <c r="A108" s="65"/>
      <c r="B108" s="66"/>
      <c r="C108" s="67"/>
      <c r="D108" s="67"/>
      <c r="E108" s="45"/>
      <c r="F108" s="45"/>
      <c r="G108" s="45"/>
    </row>
    <row r="109" spans="1:15" x14ac:dyDescent="0.2">
      <c r="A109" s="113" t="str">
        <f>A22</f>
        <v>* Dana 1. ožujka 2024. stupio je na snagu Zakon o izmjenama i dopunama Zakona o doplatku za djecu (NN 156/23)</v>
      </c>
      <c r="B109" s="113"/>
      <c r="C109" s="113"/>
      <c r="D109" s="113"/>
      <c r="E109" s="113"/>
      <c r="F109" s="113"/>
      <c r="G109" s="113"/>
    </row>
    <row r="110" spans="1:15" x14ac:dyDescent="0.2">
      <c r="A110" s="113"/>
      <c r="B110" s="113"/>
      <c r="C110" s="113"/>
      <c r="D110" s="113"/>
      <c r="E110" s="113"/>
      <c r="F110" s="113"/>
      <c r="G110" s="113"/>
    </row>
    <row r="111" spans="1:15" x14ac:dyDescent="0.2">
      <c r="C111" s="69"/>
      <c r="D111" s="69"/>
      <c r="E111" s="45"/>
      <c r="F111" s="80"/>
      <c r="G111" s="45"/>
    </row>
    <row r="112" spans="1:15" hidden="1" x14ac:dyDescent="0.2"/>
    <row r="113" spans="1:7" hidden="1" x14ac:dyDescent="0.2">
      <c r="A113" s="2" t="s">
        <v>55</v>
      </c>
      <c r="B113" s="2"/>
      <c r="C113" s="2"/>
      <c r="D113" s="2"/>
      <c r="E113" s="2"/>
      <c r="F113" s="2"/>
      <c r="G113" s="2"/>
    </row>
    <row r="114" spans="1:7" ht="25.5" hidden="1" x14ac:dyDescent="0.2">
      <c r="A114" s="99" t="s">
        <v>62</v>
      </c>
      <c r="B114" s="2"/>
      <c r="C114" s="2"/>
      <c r="D114" s="2"/>
      <c r="E114" s="2"/>
      <c r="F114" s="2"/>
      <c r="G114" s="2"/>
    </row>
    <row r="115" spans="1:7" hidden="1" x14ac:dyDescent="0.2">
      <c r="A115" s="92" t="str">
        <f>A7</f>
        <v>OBRADA ZA PROSINAC 2025. (ISPLATA U SIJEČNJU 2026.)</v>
      </c>
      <c r="B115" s="2"/>
      <c r="C115" s="2"/>
      <c r="D115" s="2"/>
      <c r="E115" s="2"/>
      <c r="F115" s="2"/>
      <c r="G115" s="2"/>
    </row>
    <row r="116" spans="1:7" hidden="1" x14ac:dyDescent="0.2">
      <c r="A116" s="92"/>
      <c r="B116" s="2"/>
      <c r="C116" s="2"/>
      <c r="D116" s="2"/>
      <c r="E116" s="2"/>
      <c r="F116" s="2"/>
      <c r="G116" s="2"/>
    </row>
    <row r="117" spans="1:7" ht="15" hidden="1" x14ac:dyDescent="0.25">
      <c r="A117" s="3"/>
      <c r="B117" s="4"/>
      <c r="C117" s="3"/>
      <c r="D117" s="3"/>
      <c r="E117" s="5"/>
      <c r="F117" s="114"/>
      <c r="G117" s="114"/>
    </row>
    <row r="118" spans="1:7" ht="36" hidden="1" x14ac:dyDescent="0.2">
      <c r="A118" s="6" t="s">
        <v>3</v>
      </c>
      <c r="B118" s="7" t="s">
        <v>4</v>
      </c>
      <c r="C118" s="7" t="s">
        <v>5</v>
      </c>
      <c r="D118" s="7" t="s">
        <v>6</v>
      </c>
      <c r="E118" s="7" t="s">
        <v>7</v>
      </c>
      <c r="F118" s="7" t="s">
        <v>8</v>
      </c>
      <c r="G118" s="7" t="s">
        <v>9</v>
      </c>
    </row>
    <row r="119" spans="1:7" hidden="1" x14ac:dyDescent="0.2">
      <c r="A119" s="8">
        <v>0</v>
      </c>
      <c r="B119" s="8">
        <v>1</v>
      </c>
      <c r="C119" s="8">
        <v>2</v>
      </c>
      <c r="D119" s="8">
        <v>3</v>
      </c>
      <c r="E119" s="8">
        <v>4</v>
      </c>
      <c r="F119" s="8">
        <v>5</v>
      </c>
      <c r="G119" s="8" t="s">
        <v>10</v>
      </c>
    </row>
    <row r="120" spans="1:7" hidden="1" x14ac:dyDescent="0.2">
      <c r="A120" s="10"/>
      <c r="B120" s="56" t="s">
        <v>32</v>
      </c>
      <c r="C120" s="57"/>
      <c r="D120" s="58"/>
      <c r="E120" s="42"/>
      <c r="F120" s="52"/>
      <c r="G120" s="52"/>
    </row>
    <row r="121" spans="1:7" hidden="1" x14ac:dyDescent="0.2">
      <c r="A121" s="38"/>
      <c r="B121" s="16" t="s">
        <v>13</v>
      </c>
      <c r="C121" s="59">
        <v>0</v>
      </c>
      <c r="D121" s="59">
        <v>0</v>
      </c>
      <c r="E121" s="60">
        <v>0</v>
      </c>
      <c r="F121" s="60">
        <v>0</v>
      </c>
      <c r="G121" s="60">
        <f>E121+F121</f>
        <v>0</v>
      </c>
    </row>
    <row r="122" spans="1:7" hidden="1" x14ac:dyDescent="0.2">
      <c r="A122" s="38"/>
      <c r="B122" s="16" t="s">
        <v>14</v>
      </c>
      <c r="C122" s="59">
        <v>0</v>
      </c>
      <c r="D122" s="59">
        <v>0</v>
      </c>
      <c r="E122" s="60">
        <v>0</v>
      </c>
      <c r="F122" s="60">
        <v>0</v>
      </c>
      <c r="G122" s="60">
        <f>E122+F122</f>
        <v>0</v>
      </c>
    </row>
    <row r="123" spans="1:7" hidden="1" x14ac:dyDescent="0.2">
      <c r="A123" s="38"/>
      <c r="B123" s="16" t="s">
        <v>15</v>
      </c>
      <c r="C123" s="59"/>
      <c r="D123" s="59"/>
      <c r="E123" s="60">
        <v>0</v>
      </c>
      <c r="F123" s="60"/>
      <c r="G123" s="60">
        <f>E123+F123</f>
        <v>0</v>
      </c>
    </row>
    <row r="124" spans="1:7" hidden="1" x14ac:dyDescent="0.2">
      <c r="A124" s="38"/>
      <c r="B124" s="16" t="s">
        <v>63</v>
      </c>
      <c r="C124" s="59"/>
      <c r="D124" s="59"/>
      <c r="E124" s="60">
        <v>0</v>
      </c>
      <c r="F124" s="60"/>
      <c r="G124" s="60">
        <f>E124+F124</f>
        <v>0</v>
      </c>
    </row>
    <row r="125" spans="1:7" hidden="1" x14ac:dyDescent="0.2">
      <c r="A125" s="38"/>
      <c r="B125" s="16" t="s">
        <v>16</v>
      </c>
      <c r="C125" s="59">
        <v>0</v>
      </c>
      <c r="D125" s="59">
        <v>0</v>
      </c>
      <c r="E125" s="60">
        <v>0</v>
      </c>
      <c r="F125" s="60">
        <v>0</v>
      </c>
      <c r="G125" s="60">
        <f>E125+F125</f>
        <v>0</v>
      </c>
    </row>
    <row r="126" spans="1:7" hidden="1" x14ac:dyDescent="0.2">
      <c r="A126" s="61"/>
      <c r="B126" s="62" t="s">
        <v>33</v>
      </c>
      <c r="C126" s="63">
        <f>SUM(C121:C125)</f>
        <v>0</v>
      </c>
      <c r="D126" s="63">
        <f t="shared" ref="D126:G126" si="20">SUM(D121:D125)</f>
        <v>0</v>
      </c>
      <c r="E126" s="24">
        <f t="shared" si="20"/>
        <v>0</v>
      </c>
      <c r="F126" s="24">
        <f t="shared" si="20"/>
        <v>0</v>
      </c>
      <c r="G126" s="24">
        <f t="shared" si="20"/>
        <v>0</v>
      </c>
    </row>
    <row r="127" spans="1:7" hidden="1" x14ac:dyDescent="0.2">
      <c r="A127" s="65"/>
      <c r="B127" s="66"/>
      <c r="C127" s="100"/>
      <c r="D127" s="100"/>
      <c r="E127" s="45"/>
      <c r="F127" s="45"/>
      <c r="G127" s="45"/>
    </row>
    <row r="128" spans="1:7" hidden="1" x14ac:dyDescent="0.2">
      <c r="A128" s="113" t="str">
        <f>A109</f>
        <v>* Dana 1. ožujka 2024. stupio je na snagu Zakon o izmjenama i dopunama Zakona o doplatku za djecu (NN 156/23)</v>
      </c>
      <c r="B128" s="113"/>
      <c r="C128" s="113"/>
      <c r="D128" s="113"/>
      <c r="E128" s="113"/>
      <c r="F128" s="113"/>
      <c r="G128" s="113"/>
    </row>
    <row r="129" spans="1:7" hidden="1" x14ac:dyDescent="0.2">
      <c r="A129" s="115" t="s">
        <v>64</v>
      </c>
      <c r="B129" s="115"/>
      <c r="C129" s="115"/>
      <c r="D129" s="115"/>
      <c r="E129" s="115"/>
      <c r="F129" s="115"/>
      <c r="G129" s="115"/>
    </row>
    <row r="132" spans="1:7" x14ac:dyDescent="0.2">
      <c r="A132" s="79" t="s">
        <v>80</v>
      </c>
      <c r="B132" s="66"/>
    </row>
  </sheetData>
  <mergeCells count="11">
    <mergeCell ref="A109:G109"/>
    <mergeCell ref="A110:G110"/>
    <mergeCell ref="F117:G117"/>
    <mergeCell ref="A128:G128"/>
    <mergeCell ref="A129:G129"/>
    <mergeCell ref="A107:B107"/>
    <mergeCell ref="E9:F9"/>
    <mergeCell ref="A22:G22"/>
    <mergeCell ref="F28:G28"/>
    <mergeCell ref="A104:B104"/>
    <mergeCell ref="A106:B106"/>
  </mergeCells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2" manualBreakCount="2">
    <brk id="23" max="16383" man="1"/>
    <brk id="7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"/>
  <sheetViews>
    <sheetView zoomScaleNormal="100" workbookViewId="0">
      <selection activeCell="A7" sqref="A7"/>
    </sheetView>
  </sheetViews>
  <sheetFormatPr defaultRowHeight="12.75" x14ac:dyDescent="0.2"/>
  <cols>
    <col min="1" max="1" width="5.28515625" style="79" customWidth="1"/>
    <col min="2" max="2" width="49" style="79" customWidth="1"/>
    <col min="3" max="3" width="10.140625" style="79" bestFit="1" customWidth="1"/>
    <col min="4" max="4" width="12.7109375" style="79" customWidth="1"/>
    <col min="5" max="5" width="16.85546875" style="79" customWidth="1"/>
    <col min="6" max="6" width="22.28515625" style="79" customWidth="1"/>
    <col min="7" max="7" width="17.28515625" style="79" customWidth="1"/>
    <col min="9" max="9" width="13.42578125" bestFit="1" customWidth="1"/>
    <col min="11" max="11" width="11.85546875" customWidth="1"/>
    <col min="13" max="13" width="22.140625" customWidth="1"/>
  </cols>
  <sheetData>
    <row r="1" spans="1:9" x14ac:dyDescent="0.2">
      <c r="A1" s="91" t="s">
        <v>0</v>
      </c>
      <c r="B1" s="1"/>
    </row>
    <row r="2" spans="1:9" x14ac:dyDescent="0.2">
      <c r="A2" s="91" t="s">
        <v>1</v>
      </c>
      <c r="B2" s="91"/>
      <c r="C2" s="90"/>
      <c r="D2" s="90"/>
      <c r="E2" s="90"/>
      <c r="F2" s="90"/>
      <c r="G2" s="90"/>
    </row>
    <row r="3" spans="1:9" x14ac:dyDescent="0.2">
      <c r="A3" s="91"/>
      <c r="B3" s="91"/>
      <c r="C3" s="90"/>
      <c r="D3" s="90"/>
      <c r="E3" s="90"/>
      <c r="F3" s="90"/>
      <c r="G3" s="90"/>
    </row>
    <row r="4" spans="1:9" x14ac:dyDescent="0.2">
      <c r="A4" s="89"/>
      <c r="B4" s="88"/>
      <c r="C4" s="88"/>
      <c r="D4" s="88"/>
      <c r="E4" s="88"/>
      <c r="F4" s="88"/>
      <c r="G4" s="88"/>
    </row>
    <row r="5" spans="1:9" x14ac:dyDescent="0.2">
      <c r="A5" s="2" t="s">
        <v>2</v>
      </c>
      <c r="B5" s="88"/>
      <c r="C5" s="88"/>
      <c r="D5" s="88"/>
      <c r="E5" s="88"/>
      <c r="F5" s="88"/>
      <c r="G5" s="88"/>
    </row>
    <row r="6" spans="1:9" x14ac:dyDescent="0.2">
      <c r="A6" s="2" t="s">
        <v>50</v>
      </c>
      <c r="B6" s="88"/>
      <c r="C6" s="88"/>
      <c r="D6" s="88"/>
      <c r="E6" s="88"/>
      <c r="F6" s="88"/>
      <c r="G6" s="88"/>
    </row>
    <row r="7" spans="1:9" x14ac:dyDescent="0.2">
      <c r="A7" s="92" t="s">
        <v>77</v>
      </c>
      <c r="B7" s="88"/>
      <c r="C7" s="88"/>
      <c r="D7" s="88"/>
      <c r="E7" s="88"/>
      <c r="F7" s="88"/>
      <c r="G7" s="88"/>
    </row>
    <row r="8" spans="1:9" x14ac:dyDescent="0.2">
      <c r="A8" s="88"/>
      <c r="B8" s="88"/>
      <c r="C8" s="88"/>
      <c r="D8" s="88"/>
      <c r="E8" s="88"/>
      <c r="F8" s="88"/>
      <c r="G8" s="88"/>
    </row>
    <row r="9" spans="1:9" x14ac:dyDescent="0.2">
      <c r="A9" s="87"/>
      <c r="B9" s="87"/>
      <c r="C9" s="87"/>
      <c r="D9" s="87"/>
      <c r="E9" s="112"/>
      <c r="F9" s="112"/>
      <c r="G9" s="43" t="s">
        <v>51</v>
      </c>
    </row>
    <row r="10" spans="1:9" ht="36" x14ac:dyDescent="0.2">
      <c r="A10" s="86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</row>
    <row r="11" spans="1:9" x14ac:dyDescent="0.2">
      <c r="A11" s="8">
        <v>0</v>
      </c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 t="s">
        <v>10</v>
      </c>
    </row>
    <row r="12" spans="1:9" ht="15" customHeight="1" x14ac:dyDescent="0.2">
      <c r="A12" s="84" t="s">
        <v>11</v>
      </c>
      <c r="B12" s="71" t="s">
        <v>12</v>
      </c>
      <c r="C12" s="82">
        <f>C38</f>
        <v>0</v>
      </c>
      <c r="D12" s="82">
        <f t="shared" ref="D12:G12" si="0">D38</f>
        <v>0</v>
      </c>
      <c r="E12" s="95">
        <f t="shared" si="0"/>
        <v>0</v>
      </c>
      <c r="F12" s="96">
        <f t="shared" si="0"/>
        <v>0</v>
      </c>
      <c r="G12" s="95">
        <f t="shared" si="0"/>
        <v>0</v>
      </c>
    </row>
    <row r="13" spans="1:9" ht="15" customHeight="1" x14ac:dyDescent="0.2">
      <c r="A13" s="84" t="s">
        <v>18</v>
      </c>
      <c r="B13" s="85" t="s">
        <v>19</v>
      </c>
      <c r="C13" s="82">
        <f>C46</f>
        <v>0</v>
      </c>
      <c r="D13" s="82">
        <f t="shared" ref="D13:G13" si="1">D46</f>
        <v>0</v>
      </c>
      <c r="E13" s="95">
        <f t="shared" si="1"/>
        <v>0</v>
      </c>
      <c r="F13" s="96">
        <f t="shared" si="1"/>
        <v>0</v>
      </c>
      <c r="G13" s="95">
        <f t="shared" si="1"/>
        <v>0</v>
      </c>
    </row>
    <row r="14" spans="1:9" ht="15" customHeight="1" x14ac:dyDescent="0.2">
      <c r="A14" s="84" t="s">
        <v>21</v>
      </c>
      <c r="B14" s="14" t="s">
        <v>22</v>
      </c>
      <c r="C14" s="82">
        <f>C54</f>
        <v>0</v>
      </c>
      <c r="D14" s="82">
        <f t="shared" ref="D14:G14" si="2">D54</f>
        <v>0</v>
      </c>
      <c r="E14" s="95">
        <f t="shared" si="2"/>
        <v>0</v>
      </c>
      <c r="F14" s="96">
        <f t="shared" si="2"/>
        <v>0</v>
      </c>
      <c r="G14" s="95">
        <f t="shared" si="2"/>
        <v>0</v>
      </c>
    </row>
    <row r="15" spans="1:9" ht="15" customHeight="1" x14ac:dyDescent="0.2">
      <c r="A15" s="84" t="s">
        <v>24</v>
      </c>
      <c r="B15" s="83" t="s">
        <v>49</v>
      </c>
      <c r="C15" s="82">
        <f>C62</f>
        <v>0</v>
      </c>
      <c r="D15" s="82">
        <f t="shared" ref="D15:G15" si="3">D62</f>
        <v>0</v>
      </c>
      <c r="E15" s="95">
        <f t="shared" si="3"/>
        <v>0</v>
      </c>
      <c r="F15" s="97">
        <f t="shared" si="3"/>
        <v>0</v>
      </c>
      <c r="G15" s="95">
        <f t="shared" si="3"/>
        <v>0</v>
      </c>
      <c r="I15" s="104"/>
    </row>
    <row r="16" spans="1:9" ht="15" customHeight="1" x14ac:dyDescent="0.2">
      <c r="A16" s="70" t="s">
        <v>26</v>
      </c>
      <c r="B16" s="14" t="s">
        <v>27</v>
      </c>
      <c r="C16" s="82">
        <f>C70</f>
        <v>0</v>
      </c>
      <c r="D16" s="82">
        <f t="shared" ref="D16:G16" si="4">D70</f>
        <v>0</v>
      </c>
      <c r="E16" s="95">
        <f t="shared" si="4"/>
        <v>0</v>
      </c>
      <c r="F16" s="96">
        <f t="shared" si="4"/>
        <v>0</v>
      </c>
      <c r="G16" s="95">
        <f t="shared" si="4"/>
        <v>0</v>
      </c>
    </row>
    <row r="17" spans="1:7" ht="15" customHeight="1" x14ac:dyDescent="0.2">
      <c r="A17" s="70" t="s">
        <v>29</v>
      </c>
      <c r="B17" s="71" t="s">
        <v>30</v>
      </c>
      <c r="C17" s="82">
        <f>C87</f>
        <v>0</v>
      </c>
      <c r="D17" s="82">
        <f t="shared" ref="D17:G17" si="5">D87</f>
        <v>0</v>
      </c>
      <c r="E17" s="95">
        <f t="shared" si="5"/>
        <v>0</v>
      </c>
      <c r="F17" s="96">
        <f t="shared" si="5"/>
        <v>0</v>
      </c>
      <c r="G17" s="95">
        <f t="shared" si="5"/>
        <v>0</v>
      </c>
    </row>
    <row r="18" spans="1:7" ht="15" customHeight="1" x14ac:dyDescent="0.2">
      <c r="A18" s="70" t="s">
        <v>34</v>
      </c>
      <c r="B18" s="71" t="s">
        <v>35</v>
      </c>
      <c r="C18" s="82">
        <f>C96</f>
        <v>0</v>
      </c>
      <c r="D18" s="82">
        <f t="shared" ref="D18:G18" si="6">D96</f>
        <v>0</v>
      </c>
      <c r="E18" s="95">
        <f t="shared" si="6"/>
        <v>0</v>
      </c>
      <c r="F18" s="96">
        <f t="shared" si="6"/>
        <v>0</v>
      </c>
      <c r="G18" s="95">
        <f t="shared" si="6"/>
        <v>0</v>
      </c>
    </row>
    <row r="19" spans="1:7" ht="15" hidden="1" customHeight="1" x14ac:dyDescent="0.2">
      <c r="A19" s="98" t="s">
        <v>53</v>
      </c>
      <c r="B19" s="71" t="s">
        <v>54</v>
      </c>
      <c r="C19" s="82">
        <f>C126</f>
        <v>0</v>
      </c>
      <c r="D19" s="82">
        <f t="shared" ref="D19:G19" si="7">D126</f>
        <v>0</v>
      </c>
      <c r="E19" s="95">
        <f t="shared" si="7"/>
        <v>0</v>
      </c>
      <c r="F19" s="96">
        <f t="shared" si="7"/>
        <v>0</v>
      </c>
      <c r="G19" s="95">
        <f t="shared" si="7"/>
        <v>0</v>
      </c>
    </row>
    <row r="20" spans="1:7" ht="15" customHeight="1" x14ac:dyDescent="0.2">
      <c r="A20" s="108"/>
      <c r="B20" s="62" t="s">
        <v>48</v>
      </c>
      <c r="C20" s="81">
        <f>SUM(C12:C19)</f>
        <v>0</v>
      </c>
      <c r="D20" s="81">
        <f t="shared" ref="D20:G20" si="8">SUM(D12:D19)</f>
        <v>0</v>
      </c>
      <c r="E20" s="94">
        <f t="shared" si="8"/>
        <v>0</v>
      </c>
      <c r="F20" s="24">
        <f t="shared" si="8"/>
        <v>0</v>
      </c>
      <c r="G20" s="24">
        <f t="shared" si="8"/>
        <v>0</v>
      </c>
    </row>
    <row r="21" spans="1:7" x14ac:dyDescent="0.2">
      <c r="A21" s="65"/>
      <c r="B21" s="66"/>
      <c r="C21" s="67"/>
      <c r="D21" s="67"/>
      <c r="E21" s="45"/>
      <c r="F21" s="45"/>
      <c r="G21" s="45"/>
    </row>
    <row r="22" spans="1:7" x14ac:dyDescent="0.2">
      <c r="A22" s="113" t="s">
        <v>65</v>
      </c>
      <c r="B22" s="113"/>
      <c r="C22" s="113"/>
      <c r="D22" s="113"/>
      <c r="E22" s="113"/>
      <c r="F22" s="113"/>
      <c r="G22" s="113"/>
    </row>
    <row r="23" spans="1:7" x14ac:dyDescent="0.2">
      <c r="G23" s="103"/>
    </row>
    <row r="24" spans="1:7" x14ac:dyDescent="0.2">
      <c r="A24" s="2" t="s">
        <v>55</v>
      </c>
      <c r="B24" s="2"/>
      <c r="C24" s="2"/>
      <c r="D24" s="2"/>
      <c r="E24" s="2"/>
      <c r="F24" s="2"/>
      <c r="G24" s="2"/>
    </row>
    <row r="25" spans="1:7" x14ac:dyDescent="0.2">
      <c r="A25" s="2" t="s">
        <v>56</v>
      </c>
      <c r="B25" s="2"/>
      <c r="C25" s="2"/>
      <c r="D25" s="2"/>
      <c r="E25" s="2"/>
      <c r="F25" s="2"/>
      <c r="G25" s="2"/>
    </row>
    <row r="26" spans="1:7" x14ac:dyDescent="0.2">
      <c r="A26" s="92" t="str">
        <f>A7</f>
        <v>OBRADA ZA RUJAN 2026. (ISPLATA U LISTOPADU 2026.)</v>
      </c>
      <c r="B26" s="2"/>
      <c r="C26" s="2"/>
      <c r="D26" s="2"/>
      <c r="E26" s="2"/>
      <c r="F26" s="2"/>
      <c r="G26" s="2"/>
    </row>
    <row r="27" spans="1:7" x14ac:dyDescent="0.2">
      <c r="A27" s="92"/>
      <c r="B27" s="2"/>
      <c r="C27" s="2"/>
      <c r="D27" s="2"/>
      <c r="E27" s="2"/>
      <c r="F27" s="2"/>
      <c r="G27" s="2"/>
    </row>
    <row r="28" spans="1:7" ht="15" x14ac:dyDescent="0.25">
      <c r="A28" s="3"/>
      <c r="B28" s="4"/>
      <c r="C28" s="3"/>
      <c r="D28" s="3"/>
      <c r="E28" s="5"/>
      <c r="F28" s="114"/>
      <c r="G28" s="114"/>
    </row>
    <row r="29" spans="1:7" ht="36" x14ac:dyDescent="0.2">
      <c r="A29" s="6" t="s">
        <v>3</v>
      </c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  <c r="G29" s="7" t="s">
        <v>9</v>
      </c>
    </row>
    <row r="30" spans="1:7" x14ac:dyDescent="0.2">
      <c r="A30" s="8">
        <v>0</v>
      </c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 t="s">
        <v>10</v>
      </c>
    </row>
    <row r="31" spans="1:7" x14ac:dyDescent="0.2">
      <c r="A31" s="9" t="s">
        <v>11</v>
      </c>
      <c r="B31" s="10" t="s">
        <v>12</v>
      </c>
      <c r="C31" s="11"/>
      <c r="D31" s="12"/>
      <c r="E31" s="13"/>
      <c r="F31" s="14"/>
      <c r="G31" s="14"/>
    </row>
    <row r="32" spans="1:7" x14ac:dyDescent="0.2">
      <c r="A32" s="15"/>
      <c r="B32" s="16" t="s">
        <v>57</v>
      </c>
      <c r="C32" s="17"/>
      <c r="D32" s="17"/>
      <c r="E32" s="18"/>
      <c r="F32" s="19"/>
      <c r="G32" s="20">
        <f t="shared" ref="G32:G37" si="9">E32+F32</f>
        <v>0</v>
      </c>
    </row>
    <row r="33" spans="1:7" x14ac:dyDescent="0.2">
      <c r="A33" s="15"/>
      <c r="B33" s="16" t="s">
        <v>58</v>
      </c>
      <c r="C33" s="17"/>
      <c r="D33" s="17"/>
      <c r="E33" s="18"/>
      <c r="F33" s="19"/>
      <c r="G33" s="20">
        <f t="shared" si="9"/>
        <v>0</v>
      </c>
    </row>
    <row r="34" spans="1:7" x14ac:dyDescent="0.2">
      <c r="A34" s="15"/>
      <c r="B34" s="16" t="s">
        <v>59</v>
      </c>
      <c r="C34" s="17"/>
      <c r="D34" s="17"/>
      <c r="E34" s="18"/>
      <c r="F34" s="19"/>
      <c r="G34" s="20">
        <f t="shared" si="9"/>
        <v>0</v>
      </c>
    </row>
    <row r="35" spans="1:7" x14ac:dyDescent="0.2">
      <c r="A35" s="15"/>
      <c r="B35" s="16" t="s">
        <v>60</v>
      </c>
      <c r="C35" s="17"/>
      <c r="D35" s="17"/>
      <c r="E35" s="18"/>
      <c r="F35" s="19"/>
      <c r="G35" s="20">
        <f t="shared" si="9"/>
        <v>0</v>
      </c>
    </row>
    <row r="36" spans="1:7" x14ac:dyDescent="0.2">
      <c r="A36" s="15"/>
      <c r="B36" s="16" t="s">
        <v>61</v>
      </c>
      <c r="C36" s="17"/>
      <c r="D36" s="17"/>
      <c r="E36" s="18"/>
      <c r="F36" s="19"/>
      <c r="G36" s="20">
        <f t="shared" si="9"/>
        <v>0</v>
      </c>
    </row>
    <row r="37" spans="1:7" x14ac:dyDescent="0.2">
      <c r="A37" s="15"/>
      <c r="B37" s="16" t="s">
        <v>16</v>
      </c>
      <c r="C37" s="17"/>
      <c r="D37" s="17"/>
      <c r="E37" s="18"/>
      <c r="F37" s="19"/>
      <c r="G37" s="20">
        <f t="shared" si="9"/>
        <v>0</v>
      </c>
    </row>
    <row r="38" spans="1:7" x14ac:dyDescent="0.2">
      <c r="A38" s="21"/>
      <c r="B38" s="22" t="s">
        <v>17</v>
      </c>
      <c r="C38" s="23">
        <f>SUM(C32:C37)</f>
        <v>0</v>
      </c>
      <c r="D38" s="23">
        <f>SUM(D32:D37)</f>
        <v>0</v>
      </c>
      <c r="E38" s="24">
        <f>SUM(E32:E37)</f>
        <v>0</v>
      </c>
      <c r="F38" s="24">
        <f>SUM(F32:F37)</f>
        <v>0</v>
      </c>
      <c r="G38" s="25">
        <f>SUM(G32:G37)</f>
        <v>0</v>
      </c>
    </row>
    <row r="39" spans="1:7" x14ac:dyDescent="0.2">
      <c r="A39" s="9" t="s">
        <v>18</v>
      </c>
      <c r="B39" s="26" t="s">
        <v>19</v>
      </c>
      <c r="C39" s="12"/>
      <c r="D39" s="27"/>
      <c r="E39" s="28"/>
      <c r="F39" s="29"/>
      <c r="G39" s="28"/>
    </row>
    <row r="40" spans="1:7" x14ac:dyDescent="0.2">
      <c r="A40" s="30"/>
      <c r="B40" s="16" t="s">
        <v>57</v>
      </c>
      <c r="C40" s="17"/>
      <c r="D40" s="17"/>
      <c r="E40" s="19"/>
      <c r="F40" s="18"/>
      <c r="G40" s="20">
        <f t="shared" ref="G40:G45" si="10">E40+F40</f>
        <v>0</v>
      </c>
    </row>
    <row r="41" spans="1:7" x14ac:dyDescent="0.2">
      <c r="A41" s="30"/>
      <c r="B41" s="16" t="s">
        <v>58</v>
      </c>
      <c r="C41" s="17"/>
      <c r="D41" s="17"/>
      <c r="E41" s="19"/>
      <c r="F41" s="18"/>
      <c r="G41" s="20">
        <f t="shared" si="10"/>
        <v>0</v>
      </c>
    </row>
    <row r="42" spans="1:7" x14ac:dyDescent="0.2">
      <c r="A42" s="30"/>
      <c r="B42" s="16" t="s">
        <v>59</v>
      </c>
      <c r="C42" s="17"/>
      <c r="D42" s="31"/>
      <c r="E42" s="19"/>
      <c r="F42" s="18"/>
      <c r="G42" s="20">
        <f t="shared" si="10"/>
        <v>0</v>
      </c>
    </row>
    <row r="43" spans="1:7" x14ac:dyDescent="0.2">
      <c r="A43" s="30"/>
      <c r="B43" s="16" t="s">
        <v>60</v>
      </c>
      <c r="C43" s="17"/>
      <c r="D43" s="31"/>
      <c r="E43" s="19"/>
      <c r="F43" s="18"/>
      <c r="G43" s="20">
        <f t="shared" si="10"/>
        <v>0</v>
      </c>
    </row>
    <row r="44" spans="1:7" x14ac:dyDescent="0.2">
      <c r="A44" s="30"/>
      <c r="B44" s="16" t="s">
        <v>61</v>
      </c>
      <c r="C44" s="17"/>
      <c r="D44" s="31"/>
      <c r="E44" s="19"/>
      <c r="F44" s="18"/>
      <c r="G44" s="20">
        <f t="shared" si="10"/>
        <v>0</v>
      </c>
    </row>
    <row r="45" spans="1:7" x14ac:dyDescent="0.2">
      <c r="A45" s="15"/>
      <c r="B45" s="16" t="s">
        <v>16</v>
      </c>
      <c r="C45" s="32"/>
      <c r="D45" s="32"/>
      <c r="E45" s="19"/>
      <c r="F45" s="18"/>
      <c r="G45" s="20">
        <f t="shared" si="10"/>
        <v>0</v>
      </c>
    </row>
    <row r="46" spans="1:7" x14ac:dyDescent="0.2">
      <c r="A46" s="33"/>
      <c r="B46" s="34" t="s">
        <v>20</v>
      </c>
      <c r="C46" s="23">
        <f>SUM(C40:C45)</f>
        <v>0</v>
      </c>
      <c r="D46" s="23">
        <f>SUM(D40:D45)</f>
        <v>0</v>
      </c>
      <c r="E46" s="24">
        <f>SUM(E40:E45)</f>
        <v>0</v>
      </c>
      <c r="F46" s="24">
        <f>SUM(F40:F45)</f>
        <v>0</v>
      </c>
      <c r="G46" s="24">
        <f>SUM(G40:G45)</f>
        <v>0</v>
      </c>
    </row>
    <row r="47" spans="1:7" x14ac:dyDescent="0.2">
      <c r="A47" s="9" t="s">
        <v>21</v>
      </c>
      <c r="B47" s="10" t="s">
        <v>22</v>
      </c>
      <c r="C47" s="12"/>
      <c r="D47" s="12"/>
      <c r="E47" s="28"/>
      <c r="F47" s="28"/>
      <c r="G47" s="28"/>
    </row>
    <row r="48" spans="1:7" x14ac:dyDescent="0.2">
      <c r="A48" s="30"/>
      <c r="B48" s="16" t="s">
        <v>57</v>
      </c>
      <c r="C48" s="17"/>
      <c r="D48" s="17"/>
      <c r="E48" s="19"/>
      <c r="F48" s="19"/>
      <c r="G48" s="20">
        <f t="shared" ref="G48:G53" si="11">E48+F48</f>
        <v>0</v>
      </c>
    </row>
    <row r="49" spans="1:7" x14ac:dyDescent="0.2">
      <c r="A49" s="30"/>
      <c r="B49" s="16" t="s">
        <v>58</v>
      </c>
      <c r="C49" s="17"/>
      <c r="D49" s="17"/>
      <c r="E49" s="19"/>
      <c r="F49" s="19"/>
      <c r="G49" s="20">
        <f t="shared" si="11"/>
        <v>0</v>
      </c>
    </row>
    <row r="50" spans="1:7" x14ac:dyDescent="0.2">
      <c r="A50" s="30"/>
      <c r="B50" s="16" t="s">
        <v>59</v>
      </c>
      <c r="C50" s="17"/>
      <c r="D50" s="17"/>
      <c r="E50" s="19"/>
      <c r="F50" s="19"/>
      <c r="G50" s="20">
        <f t="shared" si="11"/>
        <v>0</v>
      </c>
    </row>
    <row r="51" spans="1:7" x14ac:dyDescent="0.2">
      <c r="A51" s="30"/>
      <c r="B51" s="16" t="s">
        <v>60</v>
      </c>
      <c r="C51" s="17"/>
      <c r="D51" s="17"/>
      <c r="E51" s="19"/>
      <c r="F51" s="19"/>
      <c r="G51" s="20">
        <f t="shared" si="11"/>
        <v>0</v>
      </c>
    </row>
    <row r="52" spans="1:7" x14ac:dyDescent="0.2">
      <c r="A52" s="30"/>
      <c r="B52" s="16" t="s">
        <v>61</v>
      </c>
      <c r="C52" s="17"/>
      <c r="D52" s="17"/>
      <c r="E52" s="19"/>
      <c r="F52" s="19"/>
      <c r="G52" s="20">
        <f t="shared" si="11"/>
        <v>0</v>
      </c>
    </row>
    <row r="53" spans="1:7" x14ac:dyDescent="0.2">
      <c r="A53" s="15"/>
      <c r="B53" s="16" t="s">
        <v>16</v>
      </c>
      <c r="C53" s="35"/>
      <c r="D53" s="35"/>
      <c r="E53" s="19"/>
      <c r="F53" s="19"/>
      <c r="G53" s="20">
        <f t="shared" si="11"/>
        <v>0</v>
      </c>
    </row>
    <row r="54" spans="1:7" x14ac:dyDescent="0.2">
      <c r="A54" s="15"/>
      <c r="B54" s="34" t="s">
        <v>23</v>
      </c>
      <c r="C54" s="23">
        <f>SUM(C48:C53)</f>
        <v>0</v>
      </c>
      <c r="D54" s="23">
        <f>SUM(D48:D53)</f>
        <v>0</v>
      </c>
      <c r="E54" s="24">
        <f>SUM(E48:E53)</f>
        <v>0</v>
      </c>
      <c r="F54" s="24">
        <f>SUM(F48:F53)</f>
        <v>0</v>
      </c>
      <c r="G54" s="24">
        <f>SUM(G48:G53)</f>
        <v>0</v>
      </c>
    </row>
    <row r="55" spans="1:7" ht="15.75" customHeight="1" x14ac:dyDescent="0.2">
      <c r="A55" s="9" t="s">
        <v>24</v>
      </c>
      <c r="B55" s="10" t="s">
        <v>66</v>
      </c>
      <c r="C55" s="12"/>
      <c r="D55" s="36"/>
      <c r="E55" s="37"/>
      <c r="F55" s="37"/>
      <c r="G55" s="37"/>
    </row>
    <row r="56" spans="1:7" x14ac:dyDescent="0.2">
      <c r="A56" s="30"/>
      <c r="B56" s="16" t="s">
        <v>57</v>
      </c>
      <c r="C56" s="17"/>
      <c r="D56" s="17"/>
      <c r="E56" s="39"/>
      <c r="F56" s="19"/>
      <c r="G56" s="20">
        <f t="shared" ref="G56:G61" si="12">E56+F56</f>
        <v>0</v>
      </c>
    </row>
    <row r="57" spans="1:7" x14ac:dyDescent="0.2">
      <c r="A57" s="15"/>
      <c r="B57" s="16" t="s">
        <v>58</v>
      </c>
      <c r="C57" s="17"/>
      <c r="D57" s="17"/>
      <c r="E57" s="39"/>
      <c r="F57" s="19"/>
      <c r="G57" s="20">
        <f t="shared" si="12"/>
        <v>0</v>
      </c>
    </row>
    <row r="58" spans="1:7" x14ac:dyDescent="0.2">
      <c r="A58" s="15"/>
      <c r="B58" s="16" t="s">
        <v>59</v>
      </c>
      <c r="C58" s="35"/>
      <c r="D58" s="35"/>
      <c r="E58" s="39"/>
      <c r="F58" s="19"/>
      <c r="G58" s="20">
        <f t="shared" si="12"/>
        <v>0</v>
      </c>
    </row>
    <row r="59" spans="1:7" x14ac:dyDescent="0.2">
      <c r="A59" s="15"/>
      <c r="B59" s="16" t="s">
        <v>60</v>
      </c>
      <c r="C59" s="17"/>
      <c r="D59" s="17"/>
      <c r="E59" s="39"/>
      <c r="F59" s="19"/>
      <c r="G59" s="20">
        <f t="shared" si="12"/>
        <v>0</v>
      </c>
    </row>
    <row r="60" spans="1:7" x14ac:dyDescent="0.2">
      <c r="A60" s="15"/>
      <c r="B60" s="16" t="s">
        <v>61</v>
      </c>
      <c r="C60" s="17"/>
      <c r="D60" s="17"/>
      <c r="E60" s="39"/>
      <c r="F60" s="19"/>
      <c r="G60" s="20">
        <f t="shared" si="12"/>
        <v>0</v>
      </c>
    </row>
    <row r="61" spans="1:7" x14ac:dyDescent="0.2">
      <c r="A61" s="15"/>
      <c r="B61" s="16" t="s">
        <v>16</v>
      </c>
      <c r="C61" s="32"/>
      <c r="D61" s="32"/>
      <c r="E61" s="39"/>
      <c r="F61" s="19"/>
      <c r="G61" s="20">
        <f t="shared" si="12"/>
        <v>0</v>
      </c>
    </row>
    <row r="62" spans="1:7" x14ac:dyDescent="0.2">
      <c r="A62" s="40"/>
      <c r="B62" s="34" t="s">
        <v>25</v>
      </c>
      <c r="C62" s="23">
        <f>SUM(C56:C61)</f>
        <v>0</v>
      </c>
      <c r="D62" s="23">
        <f>SUM(D56:D61)</f>
        <v>0</v>
      </c>
      <c r="E62" s="24">
        <f>SUM(E56:E61)</f>
        <v>0</v>
      </c>
      <c r="F62" s="24">
        <f>SUM(F56:F61)</f>
        <v>0</v>
      </c>
      <c r="G62" s="24">
        <f>SUM(G56:G61)</f>
        <v>0</v>
      </c>
    </row>
    <row r="63" spans="1:7" x14ac:dyDescent="0.2">
      <c r="A63" s="9" t="s">
        <v>26</v>
      </c>
      <c r="B63" s="10" t="s">
        <v>27</v>
      </c>
      <c r="C63" s="41"/>
      <c r="D63" s="11"/>
      <c r="E63" s="28"/>
      <c r="F63" s="29"/>
      <c r="G63" s="42"/>
    </row>
    <row r="64" spans="1:7" x14ac:dyDescent="0.2">
      <c r="A64" s="30"/>
      <c r="B64" s="16" t="s">
        <v>57</v>
      </c>
      <c r="C64" s="17"/>
      <c r="D64" s="17"/>
      <c r="E64" s="39"/>
      <c r="F64" s="19"/>
      <c r="G64" s="20">
        <f t="shared" ref="G64:G69" si="13">E64+F64</f>
        <v>0</v>
      </c>
    </row>
    <row r="65" spans="1:7" x14ac:dyDescent="0.2">
      <c r="A65" s="30"/>
      <c r="B65" s="16" t="s">
        <v>58</v>
      </c>
      <c r="C65" s="17"/>
      <c r="D65" s="17"/>
      <c r="E65" s="39"/>
      <c r="F65" s="19"/>
      <c r="G65" s="20">
        <f t="shared" si="13"/>
        <v>0</v>
      </c>
    </row>
    <row r="66" spans="1:7" x14ac:dyDescent="0.2">
      <c r="A66" s="30"/>
      <c r="B66" s="16" t="s">
        <v>59</v>
      </c>
      <c r="C66" s="17"/>
      <c r="D66" s="17"/>
      <c r="E66" s="39"/>
      <c r="F66" s="19"/>
      <c r="G66" s="20">
        <f t="shared" si="13"/>
        <v>0</v>
      </c>
    </row>
    <row r="67" spans="1:7" x14ac:dyDescent="0.2">
      <c r="A67" s="30"/>
      <c r="B67" s="16" t="s">
        <v>60</v>
      </c>
      <c r="C67" s="17"/>
      <c r="D67" s="17"/>
      <c r="E67" s="39"/>
      <c r="F67" s="19"/>
      <c r="G67" s="20">
        <f t="shared" si="13"/>
        <v>0</v>
      </c>
    </row>
    <row r="68" spans="1:7" x14ac:dyDescent="0.2">
      <c r="A68" s="30"/>
      <c r="B68" s="16" t="s">
        <v>61</v>
      </c>
      <c r="C68" s="17"/>
      <c r="D68" s="17"/>
      <c r="E68" s="39"/>
      <c r="F68" s="19"/>
      <c r="G68" s="20">
        <f t="shared" si="13"/>
        <v>0</v>
      </c>
    </row>
    <row r="69" spans="1:7" x14ac:dyDescent="0.2">
      <c r="A69" s="15"/>
      <c r="B69" s="16" t="s">
        <v>16</v>
      </c>
      <c r="C69" s="32"/>
      <c r="D69" s="32"/>
      <c r="E69" s="39"/>
      <c r="F69" s="19"/>
      <c r="G69" s="20">
        <f t="shared" si="13"/>
        <v>0</v>
      </c>
    </row>
    <row r="70" spans="1:7" x14ac:dyDescent="0.2">
      <c r="A70" s="33"/>
      <c r="B70" s="34" t="s">
        <v>28</v>
      </c>
      <c r="C70" s="23">
        <f>SUM(C64:C69)</f>
        <v>0</v>
      </c>
      <c r="D70" s="23">
        <f>SUM(D64:D69)</f>
        <v>0</v>
      </c>
      <c r="E70" s="24">
        <f>SUM(E64:E69)</f>
        <v>0</v>
      </c>
      <c r="F70" s="24">
        <f>SUM(F64:F69)</f>
        <v>0</v>
      </c>
      <c r="G70" s="24">
        <f>SUM(G64:G69)</f>
        <v>0</v>
      </c>
    </row>
    <row r="71" spans="1:7" x14ac:dyDescent="0.2">
      <c r="A71" s="13"/>
      <c r="B71" s="43"/>
      <c r="C71" s="44"/>
      <c r="D71" s="44"/>
      <c r="E71" s="45"/>
      <c r="F71" s="45"/>
      <c r="G71" s="45"/>
    </row>
    <row r="72" spans="1:7" x14ac:dyDescent="0.2">
      <c r="A72" s="13"/>
      <c r="B72" s="43"/>
      <c r="C72" s="44"/>
      <c r="D72" s="44"/>
      <c r="E72" s="45"/>
      <c r="F72" s="45"/>
      <c r="G72" s="45"/>
    </row>
    <row r="73" spans="1:7" x14ac:dyDescent="0.2">
      <c r="A73" s="2" t="s">
        <v>55</v>
      </c>
      <c r="B73" s="2"/>
      <c r="C73" s="2"/>
      <c r="D73" s="2"/>
      <c r="E73" s="2"/>
      <c r="F73" s="2"/>
      <c r="G73" s="2"/>
    </row>
    <row r="74" spans="1:7" x14ac:dyDescent="0.2">
      <c r="A74" s="2" t="s">
        <v>56</v>
      </c>
      <c r="B74" s="2"/>
      <c r="C74" s="2"/>
      <c r="D74" s="2"/>
      <c r="E74" s="2"/>
      <c r="F74" s="2"/>
      <c r="G74" s="2"/>
    </row>
    <row r="75" spans="1:7" x14ac:dyDescent="0.2">
      <c r="A75" s="92" t="str">
        <f>A7</f>
        <v>OBRADA ZA RUJAN 2026. (ISPLATA U LISTOPADU 2026.)</v>
      </c>
      <c r="B75" s="2"/>
      <c r="C75" s="2"/>
      <c r="D75" s="2"/>
      <c r="E75" s="2"/>
      <c r="F75" s="2"/>
      <c r="G75" s="2"/>
    </row>
    <row r="76" spans="1:7" x14ac:dyDescent="0.2">
      <c r="A76" s="92"/>
      <c r="B76" s="2"/>
      <c r="C76" s="2"/>
      <c r="D76" s="2"/>
      <c r="E76" s="2"/>
      <c r="F76" s="2"/>
      <c r="G76" s="2"/>
    </row>
    <row r="77" spans="1:7" x14ac:dyDescent="0.2">
      <c r="A77" s="46"/>
      <c r="B77" s="2"/>
      <c r="C77" s="47"/>
      <c r="D77" s="48"/>
      <c r="E77" s="49"/>
      <c r="F77" s="49"/>
      <c r="G77" s="49"/>
    </row>
    <row r="78" spans="1:7" ht="36" x14ac:dyDescent="0.2">
      <c r="A78" s="6" t="s">
        <v>3</v>
      </c>
      <c r="B78" s="7" t="s">
        <v>4</v>
      </c>
      <c r="C78" s="7" t="s">
        <v>5</v>
      </c>
      <c r="D78" s="7" t="s">
        <v>6</v>
      </c>
      <c r="E78" s="7" t="s">
        <v>7</v>
      </c>
      <c r="F78" s="7" t="s">
        <v>8</v>
      </c>
      <c r="G78" s="7" t="s">
        <v>9</v>
      </c>
    </row>
    <row r="79" spans="1:7" x14ac:dyDescent="0.2">
      <c r="A79" s="8">
        <v>0</v>
      </c>
      <c r="B79" s="8">
        <v>1</v>
      </c>
      <c r="C79" s="8">
        <v>2</v>
      </c>
      <c r="D79" s="8">
        <v>3</v>
      </c>
      <c r="E79" s="8">
        <v>4</v>
      </c>
      <c r="F79" s="8">
        <v>5</v>
      </c>
      <c r="G79" s="8" t="s">
        <v>10</v>
      </c>
    </row>
    <row r="80" spans="1:7" x14ac:dyDescent="0.2">
      <c r="A80" s="9" t="s">
        <v>29</v>
      </c>
      <c r="B80" s="10" t="s">
        <v>30</v>
      </c>
      <c r="C80" s="50"/>
      <c r="D80" s="51"/>
      <c r="E80" s="52"/>
      <c r="F80" s="37"/>
      <c r="G80" s="52"/>
    </row>
    <row r="81" spans="1:19" x14ac:dyDescent="0.2">
      <c r="A81" s="30"/>
      <c r="B81" s="16" t="s">
        <v>57</v>
      </c>
      <c r="C81" s="17"/>
      <c r="D81" s="17"/>
      <c r="E81" s="39"/>
      <c r="F81" s="39"/>
      <c r="G81" s="20">
        <f t="shared" ref="G81:G86" si="14">E81+F81</f>
        <v>0</v>
      </c>
    </row>
    <row r="82" spans="1:19" x14ac:dyDescent="0.2">
      <c r="A82" s="30"/>
      <c r="B82" s="16" t="s">
        <v>58</v>
      </c>
      <c r="C82" s="17"/>
      <c r="D82" s="17"/>
      <c r="E82" s="39"/>
      <c r="F82" s="39"/>
      <c r="G82" s="20">
        <f t="shared" si="14"/>
        <v>0</v>
      </c>
    </row>
    <row r="83" spans="1:19" x14ac:dyDescent="0.2">
      <c r="A83" s="30"/>
      <c r="B83" s="16" t="s">
        <v>59</v>
      </c>
      <c r="C83" s="17"/>
      <c r="D83" s="17"/>
      <c r="E83" s="39"/>
      <c r="F83" s="39"/>
      <c r="G83" s="20">
        <f t="shared" si="14"/>
        <v>0</v>
      </c>
    </row>
    <row r="84" spans="1:19" x14ac:dyDescent="0.2">
      <c r="A84" s="30"/>
      <c r="B84" s="16" t="s">
        <v>60</v>
      </c>
      <c r="C84" s="17"/>
      <c r="D84" s="17"/>
      <c r="E84" s="39"/>
      <c r="F84" s="39"/>
      <c r="G84" s="20">
        <f t="shared" si="14"/>
        <v>0</v>
      </c>
    </row>
    <row r="85" spans="1:19" x14ac:dyDescent="0.2">
      <c r="A85" s="30"/>
      <c r="B85" s="16" t="s">
        <v>61</v>
      </c>
      <c r="C85" s="17"/>
      <c r="D85" s="17"/>
      <c r="E85" s="39"/>
      <c r="F85" s="39"/>
      <c r="G85" s="20">
        <f t="shared" si="14"/>
        <v>0</v>
      </c>
    </row>
    <row r="86" spans="1:19" x14ac:dyDescent="0.2">
      <c r="A86" s="15"/>
      <c r="B86" s="16" t="s">
        <v>16</v>
      </c>
      <c r="C86" s="17"/>
      <c r="D86" s="17"/>
      <c r="E86" s="39"/>
      <c r="F86" s="39"/>
      <c r="G86" s="20">
        <f t="shared" si="14"/>
        <v>0</v>
      </c>
    </row>
    <row r="87" spans="1:19" x14ac:dyDescent="0.2">
      <c r="A87" s="53"/>
      <c r="B87" s="22" t="s">
        <v>31</v>
      </c>
      <c r="C87" s="54">
        <f>SUM(C81:C86)</f>
        <v>0</v>
      </c>
      <c r="D87" s="54">
        <f>SUM(D81:D86)</f>
        <v>0</v>
      </c>
      <c r="E87" s="55">
        <f>SUM(E81:E86)</f>
        <v>0</v>
      </c>
      <c r="F87" s="55">
        <f>SUM(F81:F86)</f>
        <v>0</v>
      </c>
      <c r="G87" s="25">
        <f>SUM(G81:G86)</f>
        <v>0</v>
      </c>
    </row>
    <row r="88" spans="1:19" x14ac:dyDescent="0.2">
      <c r="A88" s="10"/>
      <c r="B88" s="56" t="s">
        <v>32</v>
      </c>
      <c r="C88" s="57"/>
      <c r="D88" s="58"/>
      <c r="E88" s="42"/>
      <c r="F88" s="52"/>
      <c r="G88" s="52"/>
    </row>
    <row r="89" spans="1:19" x14ac:dyDescent="0.2">
      <c r="A89" s="38"/>
      <c r="B89" s="16" t="s">
        <v>57</v>
      </c>
      <c r="C89" s="59">
        <f t="shared" ref="C89:F94" si="15">C32+C40+C48+C56+C64+C81</f>
        <v>0</v>
      </c>
      <c r="D89" s="59">
        <f t="shared" si="15"/>
        <v>0</v>
      </c>
      <c r="E89" s="60">
        <f t="shared" si="15"/>
        <v>0</v>
      </c>
      <c r="F89" s="60">
        <f t="shared" si="15"/>
        <v>0</v>
      </c>
      <c r="G89" s="60">
        <f t="shared" ref="G89:G94" si="16">E89+F89</f>
        <v>0</v>
      </c>
      <c r="N89" s="105"/>
      <c r="O89" s="105"/>
      <c r="P89" s="105"/>
      <c r="Q89" s="105"/>
      <c r="R89" s="105"/>
      <c r="S89" s="105"/>
    </row>
    <row r="90" spans="1:19" x14ac:dyDescent="0.2">
      <c r="A90" s="38"/>
      <c r="B90" s="16" t="s">
        <v>58</v>
      </c>
      <c r="C90" s="59">
        <f t="shared" si="15"/>
        <v>0</v>
      </c>
      <c r="D90" s="59">
        <f t="shared" si="15"/>
        <v>0</v>
      </c>
      <c r="E90" s="60">
        <f t="shared" si="15"/>
        <v>0</v>
      </c>
      <c r="F90" s="60">
        <f t="shared" si="15"/>
        <v>0</v>
      </c>
      <c r="G90" s="60">
        <f t="shared" si="16"/>
        <v>0</v>
      </c>
      <c r="N90" s="105"/>
      <c r="O90" s="105"/>
      <c r="P90" s="105"/>
      <c r="Q90" s="105"/>
      <c r="R90" s="105"/>
      <c r="S90" s="105"/>
    </row>
    <row r="91" spans="1:19" x14ac:dyDescent="0.2">
      <c r="A91" s="38"/>
      <c r="B91" s="16" t="s">
        <v>59</v>
      </c>
      <c r="C91" s="59">
        <f t="shared" si="15"/>
        <v>0</v>
      </c>
      <c r="D91" s="59">
        <f t="shared" si="15"/>
        <v>0</v>
      </c>
      <c r="E91" s="60">
        <f t="shared" si="15"/>
        <v>0</v>
      </c>
      <c r="F91" s="60">
        <f t="shared" si="15"/>
        <v>0</v>
      </c>
      <c r="G91" s="60">
        <f t="shared" si="16"/>
        <v>0</v>
      </c>
      <c r="N91" s="105"/>
      <c r="O91" s="105"/>
      <c r="P91" s="105"/>
      <c r="Q91" s="105"/>
      <c r="R91" s="105"/>
      <c r="S91" s="105"/>
    </row>
    <row r="92" spans="1:19" x14ac:dyDescent="0.2">
      <c r="A92" s="38"/>
      <c r="B92" s="16" t="s">
        <v>60</v>
      </c>
      <c r="C92" s="59">
        <f t="shared" si="15"/>
        <v>0</v>
      </c>
      <c r="D92" s="59">
        <f t="shared" si="15"/>
        <v>0</v>
      </c>
      <c r="E92" s="60">
        <f t="shared" si="15"/>
        <v>0</v>
      </c>
      <c r="F92" s="60">
        <f t="shared" si="15"/>
        <v>0</v>
      </c>
      <c r="G92" s="60">
        <f t="shared" si="16"/>
        <v>0</v>
      </c>
      <c r="N92" s="105"/>
      <c r="O92" s="105"/>
      <c r="P92" s="105"/>
      <c r="Q92" s="105"/>
      <c r="R92" s="105"/>
      <c r="S92" s="105"/>
    </row>
    <row r="93" spans="1:19" x14ac:dyDescent="0.2">
      <c r="A93" s="38"/>
      <c r="B93" s="16" t="s">
        <v>61</v>
      </c>
      <c r="C93" s="59">
        <f t="shared" si="15"/>
        <v>0</v>
      </c>
      <c r="D93" s="59">
        <f t="shared" si="15"/>
        <v>0</v>
      </c>
      <c r="E93" s="60">
        <f t="shared" si="15"/>
        <v>0</v>
      </c>
      <c r="F93" s="60">
        <f t="shared" si="15"/>
        <v>0</v>
      </c>
      <c r="G93" s="60">
        <f t="shared" si="16"/>
        <v>0</v>
      </c>
      <c r="N93" s="105"/>
      <c r="O93" s="105"/>
      <c r="P93" s="105"/>
      <c r="Q93" s="105"/>
      <c r="R93" s="105"/>
      <c r="S93" s="105"/>
    </row>
    <row r="94" spans="1:19" x14ac:dyDescent="0.2">
      <c r="A94" s="38"/>
      <c r="B94" s="16" t="s">
        <v>16</v>
      </c>
      <c r="C94" s="59">
        <f t="shared" si="15"/>
        <v>0</v>
      </c>
      <c r="D94" s="59">
        <f t="shared" si="15"/>
        <v>0</v>
      </c>
      <c r="E94" s="60">
        <f t="shared" si="15"/>
        <v>0</v>
      </c>
      <c r="F94" s="60">
        <f t="shared" si="15"/>
        <v>0</v>
      </c>
      <c r="G94" s="60">
        <f t="shared" si="16"/>
        <v>0</v>
      </c>
      <c r="N94" s="105"/>
      <c r="O94" s="105"/>
      <c r="P94" s="105"/>
      <c r="Q94" s="105"/>
      <c r="R94" s="105"/>
      <c r="S94" s="105"/>
    </row>
    <row r="95" spans="1:19" x14ac:dyDescent="0.2">
      <c r="A95" s="61"/>
      <c r="B95" s="62" t="s">
        <v>33</v>
      </c>
      <c r="C95" s="63">
        <f>SUM(C89:C94)</f>
        <v>0</v>
      </c>
      <c r="D95" s="63">
        <f>SUM(D89:D94)</f>
        <v>0</v>
      </c>
      <c r="E95" s="24">
        <f t="shared" ref="E95:F95" si="17">SUM(E89:E94)</f>
        <v>0</v>
      </c>
      <c r="F95" s="24">
        <f t="shared" si="17"/>
        <v>0</v>
      </c>
      <c r="G95" s="24">
        <f>SUM(G89:G94)</f>
        <v>0</v>
      </c>
      <c r="N95" s="105"/>
      <c r="O95" s="105"/>
      <c r="P95" s="105"/>
      <c r="Q95" s="105"/>
      <c r="R95" s="105"/>
      <c r="S95" s="105"/>
    </row>
    <row r="96" spans="1:19" x14ac:dyDescent="0.2">
      <c r="A96" s="30" t="s">
        <v>34</v>
      </c>
      <c r="B96" s="64" t="s">
        <v>35</v>
      </c>
      <c r="C96" s="59"/>
      <c r="D96" s="59"/>
      <c r="E96" s="24"/>
      <c r="F96" s="24"/>
      <c r="G96" s="24">
        <f>E96+F96</f>
        <v>0</v>
      </c>
    </row>
    <row r="97" spans="1:15" x14ac:dyDescent="0.2">
      <c r="A97" s="61"/>
      <c r="B97" s="62" t="s">
        <v>36</v>
      </c>
      <c r="C97" s="63">
        <f>C95+C96</f>
        <v>0</v>
      </c>
      <c r="D97" s="63">
        <f>D95+D96</f>
        <v>0</v>
      </c>
      <c r="E97" s="24">
        <f>E95+E96</f>
        <v>0</v>
      </c>
      <c r="F97" s="24">
        <f>F95+F96</f>
        <v>0</v>
      </c>
      <c r="G97" s="24">
        <f>G95+G96</f>
        <v>0</v>
      </c>
      <c r="I97" s="101"/>
      <c r="J97" s="101"/>
      <c r="K97" s="101"/>
      <c r="L97" s="101"/>
      <c r="M97" s="102"/>
      <c r="N97" s="101"/>
      <c r="O97" s="101"/>
    </row>
    <row r="98" spans="1:15" x14ac:dyDescent="0.2">
      <c r="A98" s="65"/>
      <c r="B98" s="66"/>
      <c r="C98" s="67"/>
      <c r="D98" s="67"/>
      <c r="E98" s="45"/>
      <c r="F98" s="45"/>
      <c r="G98" s="45"/>
    </row>
    <row r="100" spans="1:15" x14ac:dyDescent="0.2">
      <c r="A100" s="68" t="s">
        <v>37</v>
      </c>
      <c r="B100" s="66"/>
      <c r="C100" s="69"/>
      <c r="D100" s="69"/>
      <c r="E100" s="45"/>
      <c r="F100" s="45"/>
      <c r="G100" s="45"/>
    </row>
    <row r="101" spans="1:15" ht="36" x14ac:dyDescent="0.2">
      <c r="A101" s="6" t="s">
        <v>3</v>
      </c>
      <c r="B101" s="7" t="s">
        <v>38</v>
      </c>
      <c r="C101" s="7" t="s">
        <v>39</v>
      </c>
      <c r="D101" s="7" t="s">
        <v>6</v>
      </c>
      <c r="E101" s="7" t="s">
        <v>40</v>
      </c>
      <c r="F101" s="7" t="s">
        <v>41</v>
      </c>
      <c r="G101" s="7" t="s">
        <v>42</v>
      </c>
    </row>
    <row r="102" spans="1:15" x14ac:dyDescent="0.2">
      <c r="A102" s="70" t="s">
        <v>11</v>
      </c>
      <c r="B102" s="71" t="s">
        <v>43</v>
      </c>
      <c r="C102" s="70" t="s">
        <v>39</v>
      </c>
      <c r="D102" s="72"/>
      <c r="E102" s="73"/>
      <c r="F102" s="73"/>
      <c r="G102" s="74">
        <f>E102+F102</f>
        <v>0</v>
      </c>
    </row>
    <row r="103" spans="1:15" x14ac:dyDescent="0.2">
      <c r="A103" s="70" t="s">
        <v>18</v>
      </c>
      <c r="B103" s="71" t="s">
        <v>44</v>
      </c>
      <c r="C103" s="70" t="s">
        <v>39</v>
      </c>
      <c r="D103" s="72"/>
      <c r="E103" s="73"/>
      <c r="F103" s="73"/>
      <c r="G103" s="74">
        <f>E103+F103</f>
        <v>0</v>
      </c>
    </row>
    <row r="104" spans="1:15" x14ac:dyDescent="0.2">
      <c r="A104" s="110" t="s">
        <v>45</v>
      </c>
      <c r="B104" s="111"/>
      <c r="C104" s="109" t="s">
        <v>39</v>
      </c>
      <c r="D104" s="75">
        <f>D102+D103</f>
        <v>0</v>
      </c>
      <c r="E104" s="93">
        <f t="shared" ref="E104:G104" si="18">E102+E103</f>
        <v>0</v>
      </c>
      <c r="F104" s="24">
        <f t="shared" si="18"/>
        <v>0</v>
      </c>
      <c r="G104" s="24">
        <f t="shared" si="18"/>
        <v>0</v>
      </c>
    </row>
    <row r="105" spans="1:15" x14ac:dyDescent="0.2">
      <c r="A105" s="70" t="s">
        <v>24</v>
      </c>
      <c r="B105" s="71" t="s">
        <v>46</v>
      </c>
      <c r="C105" s="76" t="s">
        <v>39</v>
      </c>
      <c r="D105" s="77"/>
      <c r="E105" s="74"/>
      <c r="F105" s="74"/>
      <c r="G105" s="74">
        <f>E105+F105</f>
        <v>0</v>
      </c>
    </row>
    <row r="106" spans="1:15" x14ac:dyDescent="0.2">
      <c r="A106" s="110" t="s">
        <v>52</v>
      </c>
      <c r="B106" s="111"/>
      <c r="C106" s="109" t="s">
        <v>39</v>
      </c>
      <c r="D106" s="75">
        <f>D105</f>
        <v>0</v>
      </c>
      <c r="E106" s="93">
        <f t="shared" ref="E106:G106" si="19">E105</f>
        <v>0</v>
      </c>
      <c r="F106" s="24">
        <f t="shared" si="19"/>
        <v>0</v>
      </c>
      <c r="G106" s="24">
        <f t="shared" si="19"/>
        <v>0</v>
      </c>
    </row>
    <row r="107" spans="1:15" x14ac:dyDescent="0.2">
      <c r="A107" s="110" t="s">
        <v>47</v>
      </c>
      <c r="B107" s="111"/>
      <c r="C107" s="78"/>
      <c r="D107" s="75">
        <f>D106+D104</f>
        <v>0</v>
      </c>
      <c r="E107" s="24">
        <f>E106+E104</f>
        <v>0</v>
      </c>
      <c r="F107" s="24">
        <f>F106+F104</f>
        <v>0</v>
      </c>
      <c r="G107" s="24">
        <f>G106+G104</f>
        <v>0</v>
      </c>
    </row>
    <row r="108" spans="1:15" x14ac:dyDescent="0.2">
      <c r="A108" s="65"/>
      <c r="B108" s="66"/>
      <c r="C108" s="67"/>
      <c r="D108" s="67"/>
      <c r="E108" s="45"/>
      <c r="F108" s="45"/>
      <c r="G108" s="45"/>
    </row>
    <row r="109" spans="1:15" x14ac:dyDescent="0.2">
      <c r="A109" s="113" t="str">
        <f>A22</f>
        <v>* Dana 1. ožujka 2024. stupio je na snagu Zakon o izmjenama i dopunama Zakona o doplatku za djecu (NN 156/23)</v>
      </c>
      <c r="B109" s="113"/>
      <c r="C109" s="113"/>
      <c r="D109" s="113"/>
      <c r="E109" s="113"/>
      <c r="F109" s="113"/>
      <c r="G109" s="113"/>
    </row>
    <row r="110" spans="1:15" x14ac:dyDescent="0.2">
      <c r="A110" s="113"/>
      <c r="B110" s="113"/>
      <c r="C110" s="113"/>
      <c r="D110" s="113"/>
      <c r="E110" s="113"/>
      <c r="F110" s="113"/>
      <c r="G110" s="113"/>
    </row>
    <row r="111" spans="1:15" x14ac:dyDescent="0.2">
      <c r="C111" s="69"/>
      <c r="D111" s="69"/>
      <c r="E111" s="45"/>
      <c r="F111" s="80"/>
      <c r="G111" s="45"/>
    </row>
    <row r="112" spans="1:15" hidden="1" x14ac:dyDescent="0.2"/>
    <row r="113" spans="1:7" hidden="1" x14ac:dyDescent="0.2">
      <c r="A113" s="2" t="s">
        <v>55</v>
      </c>
      <c r="B113" s="2"/>
      <c r="C113" s="2"/>
      <c r="D113" s="2"/>
      <c r="E113" s="2"/>
      <c r="F113" s="2"/>
      <c r="G113" s="2"/>
    </row>
    <row r="114" spans="1:7" ht="25.5" hidden="1" x14ac:dyDescent="0.2">
      <c r="A114" s="99" t="s">
        <v>62</v>
      </c>
      <c r="B114" s="2"/>
      <c r="C114" s="2"/>
      <c r="D114" s="2"/>
      <c r="E114" s="2"/>
      <c r="F114" s="2"/>
      <c r="G114" s="2"/>
    </row>
    <row r="115" spans="1:7" hidden="1" x14ac:dyDescent="0.2">
      <c r="A115" s="92" t="str">
        <f>A7</f>
        <v>OBRADA ZA RUJAN 2026. (ISPLATA U LISTOPADU 2026.)</v>
      </c>
      <c r="B115" s="2"/>
      <c r="C115" s="2"/>
      <c r="D115" s="2"/>
      <c r="E115" s="2"/>
      <c r="F115" s="2"/>
      <c r="G115" s="2"/>
    </row>
    <row r="116" spans="1:7" hidden="1" x14ac:dyDescent="0.2">
      <c r="A116" s="92"/>
      <c r="B116" s="2"/>
      <c r="C116" s="2"/>
      <c r="D116" s="2"/>
      <c r="E116" s="2"/>
      <c r="F116" s="2"/>
      <c r="G116" s="2"/>
    </row>
    <row r="117" spans="1:7" ht="15" hidden="1" x14ac:dyDescent="0.25">
      <c r="A117" s="3"/>
      <c r="B117" s="4"/>
      <c r="C117" s="3"/>
      <c r="D117" s="3"/>
      <c r="E117" s="5"/>
      <c r="F117" s="114"/>
      <c r="G117" s="114"/>
    </row>
    <row r="118" spans="1:7" ht="36" hidden="1" x14ac:dyDescent="0.2">
      <c r="A118" s="6" t="s">
        <v>3</v>
      </c>
      <c r="B118" s="7" t="s">
        <v>4</v>
      </c>
      <c r="C118" s="7" t="s">
        <v>5</v>
      </c>
      <c r="D118" s="7" t="s">
        <v>6</v>
      </c>
      <c r="E118" s="7" t="s">
        <v>7</v>
      </c>
      <c r="F118" s="7" t="s">
        <v>8</v>
      </c>
      <c r="G118" s="7" t="s">
        <v>9</v>
      </c>
    </row>
    <row r="119" spans="1:7" hidden="1" x14ac:dyDescent="0.2">
      <c r="A119" s="8">
        <v>0</v>
      </c>
      <c r="B119" s="8">
        <v>1</v>
      </c>
      <c r="C119" s="8">
        <v>2</v>
      </c>
      <c r="D119" s="8">
        <v>3</v>
      </c>
      <c r="E119" s="8">
        <v>4</v>
      </c>
      <c r="F119" s="8">
        <v>5</v>
      </c>
      <c r="G119" s="8" t="s">
        <v>10</v>
      </c>
    </row>
    <row r="120" spans="1:7" hidden="1" x14ac:dyDescent="0.2">
      <c r="A120" s="10"/>
      <c r="B120" s="56" t="s">
        <v>32</v>
      </c>
      <c r="C120" s="57"/>
      <c r="D120" s="58"/>
      <c r="E120" s="42"/>
      <c r="F120" s="52"/>
      <c r="G120" s="52"/>
    </row>
    <row r="121" spans="1:7" hidden="1" x14ac:dyDescent="0.2">
      <c r="A121" s="38"/>
      <c r="B121" s="16" t="s">
        <v>13</v>
      </c>
      <c r="C121" s="59">
        <v>0</v>
      </c>
      <c r="D121" s="59">
        <v>0</v>
      </c>
      <c r="E121" s="60">
        <v>0</v>
      </c>
      <c r="F121" s="60">
        <v>0</v>
      </c>
      <c r="G121" s="60">
        <f>E121+F121</f>
        <v>0</v>
      </c>
    </row>
    <row r="122" spans="1:7" hidden="1" x14ac:dyDescent="0.2">
      <c r="A122" s="38"/>
      <c r="B122" s="16" t="s">
        <v>14</v>
      </c>
      <c r="C122" s="59">
        <v>0</v>
      </c>
      <c r="D122" s="59">
        <v>0</v>
      </c>
      <c r="E122" s="60">
        <v>0</v>
      </c>
      <c r="F122" s="60">
        <v>0</v>
      </c>
      <c r="G122" s="60">
        <f>E122+F122</f>
        <v>0</v>
      </c>
    </row>
    <row r="123" spans="1:7" hidden="1" x14ac:dyDescent="0.2">
      <c r="A123" s="38"/>
      <c r="B123" s="16" t="s">
        <v>15</v>
      </c>
      <c r="C123" s="59"/>
      <c r="D123" s="59"/>
      <c r="E123" s="60">
        <v>0</v>
      </c>
      <c r="F123" s="60"/>
      <c r="G123" s="60">
        <f>E123+F123</f>
        <v>0</v>
      </c>
    </row>
    <row r="124" spans="1:7" hidden="1" x14ac:dyDescent="0.2">
      <c r="A124" s="38"/>
      <c r="B124" s="16" t="s">
        <v>63</v>
      </c>
      <c r="C124" s="59"/>
      <c r="D124" s="59"/>
      <c r="E124" s="60">
        <v>0</v>
      </c>
      <c r="F124" s="60"/>
      <c r="G124" s="60">
        <f>E124+F124</f>
        <v>0</v>
      </c>
    </row>
    <row r="125" spans="1:7" hidden="1" x14ac:dyDescent="0.2">
      <c r="A125" s="38"/>
      <c r="B125" s="16" t="s">
        <v>16</v>
      </c>
      <c r="C125" s="59">
        <v>0</v>
      </c>
      <c r="D125" s="59">
        <v>0</v>
      </c>
      <c r="E125" s="60">
        <v>0</v>
      </c>
      <c r="F125" s="60">
        <v>0</v>
      </c>
      <c r="G125" s="60">
        <f>E125+F125</f>
        <v>0</v>
      </c>
    </row>
    <row r="126" spans="1:7" hidden="1" x14ac:dyDescent="0.2">
      <c r="A126" s="61"/>
      <c r="B126" s="62" t="s">
        <v>33</v>
      </c>
      <c r="C126" s="63">
        <f>SUM(C121:C125)</f>
        <v>0</v>
      </c>
      <c r="D126" s="63">
        <f t="shared" ref="D126:G126" si="20">SUM(D121:D125)</f>
        <v>0</v>
      </c>
      <c r="E126" s="24">
        <f t="shared" si="20"/>
        <v>0</v>
      </c>
      <c r="F126" s="24">
        <f t="shared" si="20"/>
        <v>0</v>
      </c>
      <c r="G126" s="24">
        <f t="shared" si="20"/>
        <v>0</v>
      </c>
    </row>
    <row r="127" spans="1:7" hidden="1" x14ac:dyDescent="0.2">
      <c r="A127" s="65"/>
      <c r="B127" s="66"/>
      <c r="C127" s="100"/>
      <c r="D127" s="100"/>
      <c r="E127" s="45"/>
      <c r="F127" s="45"/>
      <c r="G127" s="45"/>
    </row>
    <row r="128" spans="1:7" hidden="1" x14ac:dyDescent="0.2">
      <c r="A128" s="113" t="str">
        <f>A109</f>
        <v>* Dana 1. ožujka 2024. stupio je na snagu Zakon o izmjenama i dopunama Zakona o doplatku za djecu (NN 156/23)</v>
      </c>
      <c r="B128" s="113"/>
      <c r="C128" s="113"/>
      <c r="D128" s="113"/>
      <c r="E128" s="113"/>
      <c r="F128" s="113"/>
      <c r="G128" s="113"/>
    </row>
    <row r="129" spans="1:7" hidden="1" x14ac:dyDescent="0.2">
      <c r="A129" s="115" t="s">
        <v>64</v>
      </c>
      <c r="B129" s="115"/>
      <c r="C129" s="115"/>
      <c r="D129" s="115"/>
      <c r="E129" s="115"/>
      <c r="F129" s="115"/>
      <c r="G129" s="115"/>
    </row>
    <row r="132" spans="1:7" x14ac:dyDescent="0.2">
      <c r="A132" s="79" t="s">
        <v>68</v>
      </c>
      <c r="B132" s="66"/>
    </row>
  </sheetData>
  <mergeCells count="11">
    <mergeCell ref="A109:G109"/>
    <mergeCell ref="A110:G110"/>
    <mergeCell ref="F117:G117"/>
    <mergeCell ref="A128:G128"/>
    <mergeCell ref="A129:G129"/>
    <mergeCell ref="A107:B107"/>
    <mergeCell ref="E9:F9"/>
    <mergeCell ref="A22:G22"/>
    <mergeCell ref="F28:G28"/>
    <mergeCell ref="A104:B104"/>
    <mergeCell ref="A106:B106"/>
  </mergeCells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2" manualBreakCount="2">
    <brk id="23" max="16383" man="1"/>
    <brk id="71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"/>
  <sheetViews>
    <sheetView zoomScaleNormal="100" workbookViewId="0">
      <selection activeCell="A7" sqref="A7"/>
    </sheetView>
  </sheetViews>
  <sheetFormatPr defaultRowHeight="12.75" x14ac:dyDescent="0.2"/>
  <cols>
    <col min="1" max="1" width="5.28515625" style="79" customWidth="1"/>
    <col min="2" max="2" width="49" style="79" customWidth="1"/>
    <col min="3" max="3" width="10.140625" style="79" bestFit="1" customWidth="1"/>
    <col min="4" max="4" width="12.7109375" style="79" customWidth="1"/>
    <col min="5" max="5" width="16.85546875" style="79" customWidth="1"/>
    <col min="6" max="6" width="22.28515625" style="79" customWidth="1"/>
    <col min="7" max="7" width="17.28515625" style="79" customWidth="1"/>
    <col min="9" max="9" width="13.42578125" bestFit="1" customWidth="1"/>
    <col min="11" max="11" width="11.85546875" customWidth="1"/>
    <col min="13" max="13" width="22.140625" customWidth="1"/>
  </cols>
  <sheetData>
    <row r="1" spans="1:9" x14ac:dyDescent="0.2">
      <c r="A1" s="91" t="s">
        <v>0</v>
      </c>
      <c r="B1" s="1"/>
    </row>
    <row r="2" spans="1:9" x14ac:dyDescent="0.2">
      <c r="A2" s="91" t="s">
        <v>1</v>
      </c>
      <c r="B2" s="91"/>
      <c r="C2" s="90"/>
      <c r="D2" s="90"/>
      <c r="E2" s="90"/>
      <c r="F2" s="90"/>
      <c r="G2" s="90"/>
    </row>
    <row r="3" spans="1:9" x14ac:dyDescent="0.2">
      <c r="A3" s="91"/>
      <c r="B3" s="91"/>
      <c r="C3" s="90"/>
      <c r="D3" s="90"/>
      <c r="E3" s="90"/>
      <c r="F3" s="90"/>
      <c r="G3" s="90"/>
    </row>
    <row r="4" spans="1:9" x14ac:dyDescent="0.2">
      <c r="A4" s="89"/>
      <c r="B4" s="88"/>
      <c r="C4" s="88"/>
      <c r="D4" s="88"/>
      <c r="E4" s="88"/>
      <c r="F4" s="88"/>
      <c r="G4" s="88"/>
    </row>
    <row r="5" spans="1:9" x14ac:dyDescent="0.2">
      <c r="A5" s="2" t="s">
        <v>2</v>
      </c>
      <c r="B5" s="88"/>
      <c r="C5" s="88"/>
      <c r="D5" s="88"/>
      <c r="E5" s="88"/>
      <c r="F5" s="88"/>
      <c r="G5" s="88"/>
    </row>
    <row r="6" spans="1:9" x14ac:dyDescent="0.2">
      <c r="A6" s="2" t="s">
        <v>50</v>
      </c>
      <c r="B6" s="88"/>
      <c r="C6" s="88"/>
      <c r="D6" s="88"/>
      <c r="E6" s="88"/>
      <c r="F6" s="88"/>
      <c r="G6" s="88"/>
    </row>
    <row r="7" spans="1:9" x14ac:dyDescent="0.2">
      <c r="A7" s="92" t="s">
        <v>78</v>
      </c>
      <c r="B7" s="88"/>
      <c r="C7" s="88"/>
      <c r="D7" s="88"/>
      <c r="E7" s="88"/>
      <c r="F7" s="88"/>
      <c r="G7" s="88"/>
    </row>
    <row r="8" spans="1:9" x14ac:dyDescent="0.2">
      <c r="A8" s="88"/>
      <c r="B8" s="88"/>
      <c r="C8" s="88"/>
      <c r="D8" s="88"/>
      <c r="E8" s="88"/>
      <c r="F8" s="88"/>
      <c r="G8" s="88"/>
    </row>
    <row r="9" spans="1:9" x14ac:dyDescent="0.2">
      <c r="A9" s="87"/>
      <c r="B9" s="87"/>
      <c r="C9" s="87"/>
      <c r="D9" s="87"/>
      <c r="E9" s="112"/>
      <c r="F9" s="112"/>
      <c r="G9" s="43" t="s">
        <v>51</v>
      </c>
    </row>
    <row r="10" spans="1:9" ht="36" x14ac:dyDescent="0.2">
      <c r="A10" s="86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</row>
    <row r="11" spans="1:9" x14ac:dyDescent="0.2">
      <c r="A11" s="8">
        <v>0</v>
      </c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 t="s">
        <v>10</v>
      </c>
    </row>
    <row r="12" spans="1:9" ht="15" customHeight="1" x14ac:dyDescent="0.2">
      <c r="A12" s="84" t="s">
        <v>11</v>
      </c>
      <c r="B12" s="71" t="s">
        <v>12</v>
      </c>
      <c r="C12" s="82">
        <f>C38</f>
        <v>0</v>
      </c>
      <c r="D12" s="82">
        <f t="shared" ref="D12:G12" si="0">D38</f>
        <v>0</v>
      </c>
      <c r="E12" s="95">
        <f t="shared" si="0"/>
        <v>0</v>
      </c>
      <c r="F12" s="96">
        <f t="shared" si="0"/>
        <v>0</v>
      </c>
      <c r="G12" s="95">
        <f t="shared" si="0"/>
        <v>0</v>
      </c>
    </row>
    <row r="13" spans="1:9" ht="15" customHeight="1" x14ac:dyDescent="0.2">
      <c r="A13" s="84" t="s">
        <v>18</v>
      </c>
      <c r="B13" s="85" t="s">
        <v>19</v>
      </c>
      <c r="C13" s="82">
        <f>C46</f>
        <v>0</v>
      </c>
      <c r="D13" s="82">
        <f t="shared" ref="D13:G13" si="1">D46</f>
        <v>0</v>
      </c>
      <c r="E13" s="95">
        <f t="shared" si="1"/>
        <v>0</v>
      </c>
      <c r="F13" s="96">
        <f t="shared" si="1"/>
        <v>0</v>
      </c>
      <c r="G13" s="95">
        <f t="shared" si="1"/>
        <v>0</v>
      </c>
    </row>
    <row r="14" spans="1:9" ht="15" customHeight="1" x14ac:dyDescent="0.2">
      <c r="A14" s="84" t="s">
        <v>21</v>
      </c>
      <c r="B14" s="14" t="s">
        <v>22</v>
      </c>
      <c r="C14" s="82">
        <f>C54</f>
        <v>0</v>
      </c>
      <c r="D14" s="82">
        <f t="shared" ref="D14:G14" si="2">D54</f>
        <v>0</v>
      </c>
      <c r="E14" s="95">
        <f t="shared" si="2"/>
        <v>0</v>
      </c>
      <c r="F14" s="96">
        <f t="shared" si="2"/>
        <v>0</v>
      </c>
      <c r="G14" s="95">
        <f t="shared" si="2"/>
        <v>0</v>
      </c>
    </row>
    <row r="15" spans="1:9" ht="15" customHeight="1" x14ac:dyDescent="0.2">
      <c r="A15" s="84" t="s">
        <v>24</v>
      </c>
      <c r="B15" s="83" t="s">
        <v>49</v>
      </c>
      <c r="C15" s="82">
        <f>C62</f>
        <v>0</v>
      </c>
      <c r="D15" s="82">
        <f t="shared" ref="D15:G15" si="3">D62</f>
        <v>0</v>
      </c>
      <c r="E15" s="95">
        <f t="shared" si="3"/>
        <v>0</v>
      </c>
      <c r="F15" s="97">
        <f t="shared" si="3"/>
        <v>0</v>
      </c>
      <c r="G15" s="95">
        <f t="shared" si="3"/>
        <v>0</v>
      </c>
      <c r="I15" s="104"/>
    </row>
    <row r="16" spans="1:9" ht="15" customHeight="1" x14ac:dyDescent="0.2">
      <c r="A16" s="70" t="s">
        <v>26</v>
      </c>
      <c r="B16" s="14" t="s">
        <v>27</v>
      </c>
      <c r="C16" s="82">
        <f>C70</f>
        <v>0</v>
      </c>
      <c r="D16" s="82">
        <f t="shared" ref="D16:G16" si="4">D70</f>
        <v>0</v>
      </c>
      <c r="E16" s="95">
        <f t="shared" si="4"/>
        <v>0</v>
      </c>
      <c r="F16" s="96">
        <f t="shared" si="4"/>
        <v>0</v>
      </c>
      <c r="G16" s="95">
        <f t="shared" si="4"/>
        <v>0</v>
      </c>
    </row>
    <row r="17" spans="1:7" ht="15" customHeight="1" x14ac:dyDescent="0.2">
      <c r="A17" s="70" t="s">
        <v>29</v>
      </c>
      <c r="B17" s="71" t="s">
        <v>30</v>
      </c>
      <c r="C17" s="82">
        <f>C87</f>
        <v>0</v>
      </c>
      <c r="D17" s="82">
        <f t="shared" ref="D17:G17" si="5">D87</f>
        <v>0</v>
      </c>
      <c r="E17" s="95">
        <f t="shared" si="5"/>
        <v>0</v>
      </c>
      <c r="F17" s="96">
        <f t="shared" si="5"/>
        <v>0</v>
      </c>
      <c r="G17" s="95">
        <f t="shared" si="5"/>
        <v>0</v>
      </c>
    </row>
    <row r="18" spans="1:7" ht="15" customHeight="1" x14ac:dyDescent="0.2">
      <c r="A18" s="70" t="s">
        <v>34</v>
      </c>
      <c r="B18" s="71" t="s">
        <v>35</v>
      </c>
      <c r="C18" s="82">
        <f>C96</f>
        <v>0</v>
      </c>
      <c r="D18" s="82">
        <f t="shared" ref="D18:G18" si="6">D96</f>
        <v>0</v>
      </c>
      <c r="E18" s="95">
        <f t="shared" si="6"/>
        <v>0</v>
      </c>
      <c r="F18" s="96">
        <f t="shared" si="6"/>
        <v>0</v>
      </c>
      <c r="G18" s="95">
        <f t="shared" si="6"/>
        <v>0</v>
      </c>
    </row>
    <row r="19" spans="1:7" ht="15" hidden="1" customHeight="1" x14ac:dyDescent="0.2">
      <c r="A19" s="98" t="s">
        <v>53</v>
      </c>
      <c r="B19" s="71" t="s">
        <v>54</v>
      </c>
      <c r="C19" s="82">
        <f>C126</f>
        <v>0</v>
      </c>
      <c r="D19" s="82">
        <f t="shared" ref="D19:G19" si="7">D126</f>
        <v>0</v>
      </c>
      <c r="E19" s="95">
        <f t="shared" si="7"/>
        <v>0</v>
      </c>
      <c r="F19" s="96">
        <f t="shared" si="7"/>
        <v>0</v>
      </c>
      <c r="G19" s="95">
        <f t="shared" si="7"/>
        <v>0</v>
      </c>
    </row>
    <row r="20" spans="1:7" ht="15" customHeight="1" x14ac:dyDescent="0.2">
      <c r="A20" s="108"/>
      <c r="B20" s="62" t="s">
        <v>48</v>
      </c>
      <c r="C20" s="81">
        <f>SUM(C12:C19)</f>
        <v>0</v>
      </c>
      <c r="D20" s="81">
        <f t="shared" ref="D20:G20" si="8">SUM(D12:D19)</f>
        <v>0</v>
      </c>
      <c r="E20" s="94">
        <f t="shared" si="8"/>
        <v>0</v>
      </c>
      <c r="F20" s="24">
        <f t="shared" si="8"/>
        <v>0</v>
      </c>
      <c r="G20" s="24">
        <f t="shared" si="8"/>
        <v>0</v>
      </c>
    </row>
    <row r="21" spans="1:7" x14ac:dyDescent="0.2">
      <c r="A21" s="65"/>
      <c r="B21" s="66"/>
      <c r="C21" s="67"/>
      <c r="D21" s="67"/>
      <c r="E21" s="45"/>
      <c r="F21" s="45"/>
      <c r="G21" s="45"/>
    </row>
    <row r="22" spans="1:7" x14ac:dyDescent="0.2">
      <c r="A22" s="113" t="s">
        <v>65</v>
      </c>
      <c r="B22" s="113"/>
      <c r="C22" s="113"/>
      <c r="D22" s="113"/>
      <c r="E22" s="113"/>
      <c r="F22" s="113"/>
      <c r="G22" s="113"/>
    </row>
    <row r="23" spans="1:7" x14ac:dyDescent="0.2">
      <c r="G23" s="103"/>
    </row>
    <row r="24" spans="1:7" x14ac:dyDescent="0.2">
      <c r="A24" s="2" t="s">
        <v>55</v>
      </c>
      <c r="B24" s="2"/>
      <c r="C24" s="2"/>
      <c r="D24" s="2"/>
      <c r="E24" s="2"/>
      <c r="F24" s="2"/>
      <c r="G24" s="2"/>
    </row>
    <row r="25" spans="1:7" x14ac:dyDescent="0.2">
      <c r="A25" s="2" t="s">
        <v>56</v>
      </c>
      <c r="B25" s="2"/>
      <c r="C25" s="2"/>
      <c r="D25" s="2"/>
      <c r="E25" s="2"/>
      <c r="F25" s="2"/>
      <c r="G25" s="2"/>
    </row>
    <row r="26" spans="1:7" x14ac:dyDescent="0.2">
      <c r="A26" s="92" t="str">
        <f>A7</f>
        <v>OBRADA ZA LISTOPAD 2026. (ISPLATA U STUDENOME 2026.)</v>
      </c>
      <c r="B26" s="2"/>
      <c r="C26" s="2"/>
      <c r="D26" s="2"/>
      <c r="E26" s="2"/>
      <c r="F26" s="2"/>
      <c r="G26" s="2"/>
    </row>
    <row r="27" spans="1:7" x14ac:dyDescent="0.2">
      <c r="A27" s="92"/>
      <c r="B27" s="2"/>
      <c r="C27" s="2"/>
      <c r="D27" s="2"/>
      <c r="E27" s="2"/>
      <c r="F27" s="2"/>
      <c r="G27" s="2"/>
    </row>
    <row r="28" spans="1:7" ht="15" x14ac:dyDescent="0.25">
      <c r="A28" s="3"/>
      <c r="B28" s="4"/>
      <c r="C28" s="3"/>
      <c r="D28" s="3"/>
      <c r="E28" s="5"/>
      <c r="F28" s="114"/>
      <c r="G28" s="114"/>
    </row>
    <row r="29" spans="1:7" ht="36" x14ac:dyDescent="0.2">
      <c r="A29" s="6" t="s">
        <v>3</v>
      </c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  <c r="G29" s="7" t="s">
        <v>9</v>
      </c>
    </row>
    <row r="30" spans="1:7" x14ac:dyDescent="0.2">
      <c r="A30" s="8">
        <v>0</v>
      </c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 t="s">
        <v>10</v>
      </c>
    </row>
    <row r="31" spans="1:7" x14ac:dyDescent="0.2">
      <c r="A31" s="9" t="s">
        <v>11</v>
      </c>
      <c r="B31" s="10" t="s">
        <v>12</v>
      </c>
      <c r="C31" s="11"/>
      <c r="D31" s="12"/>
      <c r="E31" s="13"/>
      <c r="F31" s="14"/>
      <c r="G31" s="14"/>
    </row>
    <row r="32" spans="1:7" x14ac:dyDescent="0.2">
      <c r="A32" s="15"/>
      <c r="B32" s="16" t="s">
        <v>57</v>
      </c>
      <c r="C32" s="17"/>
      <c r="D32" s="17"/>
      <c r="E32" s="18"/>
      <c r="F32" s="19"/>
      <c r="G32" s="20">
        <f t="shared" ref="G32:G37" si="9">E32+F32</f>
        <v>0</v>
      </c>
    </row>
    <row r="33" spans="1:7" x14ac:dyDescent="0.2">
      <c r="A33" s="15"/>
      <c r="B33" s="16" t="s">
        <v>58</v>
      </c>
      <c r="C33" s="17"/>
      <c r="D33" s="17"/>
      <c r="E33" s="18"/>
      <c r="F33" s="19"/>
      <c r="G33" s="20">
        <f t="shared" si="9"/>
        <v>0</v>
      </c>
    </row>
    <row r="34" spans="1:7" x14ac:dyDescent="0.2">
      <c r="A34" s="15"/>
      <c r="B34" s="16" t="s">
        <v>59</v>
      </c>
      <c r="C34" s="17"/>
      <c r="D34" s="17"/>
      <c r="E34" s="18"/>
      <c r="F34" s="19"/>
      <c r="G34" s="20">
        <f t="shared" si="9"/>
        <v>0</v>
      </c>
    </row>
    <row r="35" spans="1:7" x14ac:dyDescent="0.2">
      <c r="A35" s="15"/>
      <c r="B35" s="16" t="s">
        <v>60</v>
      </c>
      <c r="C35" s="17"/>
      <c r="D35" s="17"/>
      <c r="E35" s="18"/>
      <c r="F35" s="19"/>
      <c r="G35" s="20">
        <f t="shared" si="9"/>
        <v>0</v>
      </c>
    </row>
    <row r="36" spans="1:7" x14ac:dyDescent="0.2">
      <c r="A36" s="15"/>
      <c r="B36" s="16" t="s">
        <v>61</v>
      </c>
      <c r="C36" s="17"/>
      <c r="D36" s="17"/>
      <c r="E36" s="18"/>
      <c r="F36" s="19"/>
      <c r="G36" s="20">
        <f t="shared" si="9"/>
        <v>0</v>
      </c>
    </row>
    <row r="37" spans="1:7" x14ac:dyDescent="0.2">
      <c r="A37" s="15"/>
      <c r="B37" s="16" t="s">
        <v>16</v>
      </c>
      <c r="C37" s="17"/>
      <c r="D37" s="17"/>
      <c r="E37" s="18"/>
      <c r="F37" s="19"/>
      <c r="G37" s="20">
        <f t="shared" si="9"/>
        <v>0</v>
      </c>
    </row>
    <row r="38" spans="1:7" x14ac:dyDescent="0.2">
      <c r="A38" s="21"/>
      <c r="B38" s="22" t="s">
        <v>17</v>
      </c>
      <c r="C38" s="23">
        <f>SUM(C32:C37)</f>
        <v>0</v>
      </c>
      <c r="D38" s="23">
        <f>SUM(D32:D37)</f>
        <v>0</v>
      </c>
      <c r="E38" s="24">
        <f>SUM(E32:E37)</f>
        <v>0</v>
      </c>
      <c r="F38" s="24">
        <f>SUM(F32:F37)</f>
        <v>0</v>
      </c>
      <c r="G38" s="25">
        <f>SUM(G32:G37)</f>
        <v>0</v>
      </c>
    </row>
    <row r="39" spans="1:7" x14ac:dyDescent="0.2">
      <c r="A39" s="9" t="s">
        <v>18</v>
      </c>
      <c r="B39" s="26" t="s">
        <v>19</v>
      </c>
      <c r="C39" s="12"/>
      <c r="D39" s="27"/>
      <c r="E39" s="28"/>
      <c r="F39" s="29"/>
      <c r="G39" s="28"/>
    </row>
    <row r="40" spans="1:7" x14ac:dyDescent="0.2">
      <c r="A40" s="30"/>
      <c r="B40" s="16" t="s">
        <v>57</v>
      </c>
      <c r="C40" s="17"/>
      <c r="D40" s="17"/>
      <c r="E40" s="19"/>
      <c r="F40" s="18"/>
      <c r="G40" s="20">
        <f t="shared" ref="G40:G45" si="10">E40+F40</f>
        <v>0</v>
      </c>
    </row>
    <row r="41" spans="1:7" x14ac:dyDescent="0.2">
      <c r="A41" s="30"/>
      <c r="B41" s="16" t="s">
        <v>58</v>
      </c>
      <c r="C41" s="17"/>
      <c r="D41" s="17"/>
      <c r="E41" s="19"/>
      <c r="F41" s="18"/>
      <c r="G41" s="20">
        <f t="shared" si="10"/>
        <v>0</v>
      </c>
    </row>
    <row r="42" spans="1:7" x14ac:dyDescent="0.2">
      <c r="A42" s="30"/>
      <c r="B42" s="16" t="s">
        <v>59</v>
      </c>
      <c r="C42" s="17"/>
      <c r="D42" s="31"/>
      <c r="E42" s="19"/>
      <c r="F42" s="18"/>
      <c r="G42" s="20">
        <f t="shared" si="10"/>
        <v>0</v>
      </c>
    </row>
    <row r="43" spans="1:7" x14ac:dyDescent="0.2">
      <c r="A43" s="30"/>
      <c r="B43" s="16" t="s">
        <v>60</v>
      </c>
      <c r="C43" s="17"/>
      <c r="D43" s="31"/>
      <c r="E43" s="19"/>
      <c r="F43" s="18"/>
      <c r="G43" s="20">
        <f t="shared" si="10"/>
        <v>0</v>
      </c>
    </row>
    <row r="44" spans="1:7" x14ac:dyDescent="0.2">
      <c r="A44" s="30"/>
      <c r="B44" s="16" t="s">
        <v>61</v>
      </c>
      <c r="C44" s="17"/>
      <c r="D44" s="31"/>
      <c r="E44" s="19"/>
      <c r="F44" s="18"/>
      <c r="G44" s="20">
        <f t="shared" si="10"/>
        <v>0</v>
      </c>
    </row>
    <row r="45" spans="1:7" x14ac:dyDescent="0.2">
      <c r="A45" s="15"/>
      <c r="B45" s="16" t="s">
        <v>16</v>
      </c>
      <c r="C45" s="32"/>
      <c r="D45" s="32"/>
      <c r="E45" s="19"/>
      <c r="F45" s="18"/>
      <c r="G45" s="20">
        <f t="shared" si="10"/>
        <v>0</v>
      </c>
    </row>
    <row r="46" spans="1:7" x14ac:dyDescent="0.2">
      <c r="A46" s="33"/>
      <c r="B46" s="34" t="s">
        <v>20</v>
      </c>
      <c r="C46" s="23">
        <f>SUM(C40:C45)</f>
        <v>0</v>
      </c>
      <c r="D46" s="23">
        <f>SUM(D40:D45)</f>
        <v>0</v>
      </c>
      <c r="E46" s="24">
        <f>SUM(E40:E45)</f>
        <v>0</v>
      </c>
      <c r="F46" s="24">
        <f>SUM(F40:F45)</f>
        <v>0</v>
      </c>
      <c r="G46" s="24">
        <f>SUM(G40:G45)</f>
        <v>0</v>
      </c>
    </row>
    <row r="47" spans="1:7" x14ac:dyDescent="0.2">
      <c r="A47" s="9" t="s">
        <v>21</v>
      </c>
      <c r="B47" s="10" t="s">
        <v>22</v>
      </c>
      <c r="C47" s="12"/>
      <c r="D47" s="12"/>
      <c r="E47" s="28"/>
      <c r="F47" s="28"/>
      <c r="G47" s="28"/>
    </row>
    <row r="48" spans="1:7" x14ac:dyDescent="0.2">
      <c r="A48" s="30"/>
      <c r="B48" s="16" t="s">
        <v>57</v>
      </c>
      <c r="C48" s="17"/>
      <c r="D48" s="17"/>
      <c r="E48" s="19"/>
      <c r="F48" s="19"/>
      <c r="G48" s="20">
        <f t="shared" ref="G48:G53" si="11">E48+F48</f>
        <v>0</v>
      </c>
    </row>
    <row r="49" spans="1:7" x14ac:dyDescent="0.2">
      <c r="A49" s="30"/>
      <c r="B49" s="16" t="s">
        <v>58</v>
      </c>
      <c r="C49" s="17"/>
      <c r="D49" s="17"/>
      <c r="E49" s="19"/>
      <c r="F49" s="19"/>
      <c r="G49" s="20">
        <f t="shared" si="11"/>
        <v>0</v>
      </c>
    </row>
    <row r="50" spans="1:7" x14ac:dyDescent="0.2">
      <c r="A50" s="30"/>
      <c r="B50" s="16" t="s">
        <v>59</v>
      </c>
      <c r="C50" s="17"/>
      <c r="D50" s="17"/>
      <c r="E50" s="19"/>
      <c r="F50" s="19"/>
      <c r="G50" s="20">
        <f t="shared" si="11"/>
        <v>0</v>
      </c>
    </row>
    <row r="51" spans="1:7" x14ac:dyDescent="0.2">
      <c r="A51" s="30"/>
      <c r="B51" s="16" t="s">
        <v>60</v>
      </c>
      <c r="C51" s="17"/>
      <c r="D51" s="17"/>
      <c r="E51" s="19"/>
      <c r="F51" s="19"/>
      <c r="G51" s="20">
        <f t="shared" si="11"/>
        <v>0</v>
      </c>
    </row>
    <row r="52" spans="1:7" x14ac:dyDescent="0.2">
      <c r="A52" s="30"/>
      <c r="B52" s="16" t="s">
        <v>61</v>
      </c>
      <c r="C52" s="17"/>
      <c r="D52" s="17"/>
      <c r="E52" s="19"/>
      <c r="F52" s="19"/>
      <c r="G52" s="20">
        <f t="shared" si="11"/>
        <v>0</v>
      </c>
    </row>
    <row r="53" spans="1:7" x14ac:dyDescent="0.2">
      <c r="A53" s="15"/>
      <c r="B53" s="16" t="s">
        <v>16</v>
      </c>
      <c r="C53" s="35"/>
      <c r="D53" s="35"/>
      <c r="E53" s="19"/>
      <c r="F53" s="19"/>
      <c r="G53" s="20">
        <f t="shared" si="11"/>
        <v>0</v>
      </c>
    </row>
    <row r="54" spans="1:7" x14ac:dyDescent="0.2">
      <c r="A54" s="15"/>
      <c r="B54" s="34" t="s">
        <v>23</v>
      </c>
      <c r="C54" s="23">
        <f>SUM(C48:C53)</f>
        <v>0</v>
      </c>
      <c r="D54" s="23">
        <f>SUM(D48:D53)</f>
        <v>0</v>
      </c>
      <c r="E54" s="24">
        <f>SUM(E48:E53)</f>
        <v>0</v>
      </c>
      <c r="F54" s="24">
        <f>SUM(F48:F53)</f>
        <v>0</v>
      </c>
      <c r="G54" s="24">
        <f>SUM(G48:G53)</f>
        <v>0</v>
      </c>
    </row>
    <row r="55" spans="1:7" ht="15.75" customHeight="1" x14ac:dyDescent="0.2">
      <c r="A55" s="9" t="s">
        <v>24</v>
      </c>
      <c r="B55" s="10" t="s">
        <v>66</v>
      </c>
      <c r="C55" s="12"/>
      <c r="D55" s="36"/>
      <c r="E55" s="37"/>
      <c r="F55" s="37"/>
      <c r="G55" s="37"/>
    </row>
    <row r="56" spans="1:7" x14ac:dyDescent="0.2">
      <c r="A56" s="30"/>
      <c r="B56" s="16" t="s">
        <v>57</v>
      </c>
      <c r="C56" s="17"/>
      <c r="D56" s="17"/>
      <c r="E56" s="39"/>
      <c r="F56" s="19"/>
      <c r="G56" s="20">
        <f t="shared" ref="G56:G61" si="12">E56+F56</f>
        <v>0</v>
      </c>
    </row>
    <row r="57" spans="1:7" x14ac:dyDescent="0.2">
      <c r="A57" s="15"/>
      <c r="B57" s="16" t="s">
        <v>58</v>
      </c>
      <c r="C57" s="17"/>
      <c r="D57" s="17"/>
      <c r="E57" s="39"/>
      <c r="F57" s="19"/>
      <c r="G57" s="20">
        <f t="shared" si="12"/>
        <v>0</v>
      </c>
    </row>
    <row r="58" spans="1:7" x14ac:dyDescent="0.2">
      <c r="A58" s="15"/>
      <c r="B58" s="16" t="s">
        <v>59</v>
      </c>
      <c r="C58" s="35"/>
      <c r="D58" s="35"/>
      <c r="E58" s="39"/>
      <c r="F58" s="19"/>
      <c r="G58" s="20">
        <f t="shared" si="12"/>
        <v>0</v>
      </c>
    </row>
    <row r="59" spans="1:7" x14ac:dyDescent="0.2">
      <c r="A59" s="15"/>
      <c r="B59" s="16" t="s">
        <v>60</v>
      </c>
      <c r="C59" s="17"/>
      <c r="D59" s="17"/>
      <c r="E59" s="39"/>
      <c r="F59" s="19"/>
      <c r="G59" s="20">
        <f t="shared" si="12"/>
        <v>0</v>
      </c>
    </row>
    <row r="60" spans="1:7" x14ac:dyDescent="0.2">
      <c r="A60" s="15"/>
      <c r="B60" s="16" t="s">
        <v>61</v>
      </c>
      <c r="C60" s="17"/>
      <c r="D60" s="17"/>
      <c r="E60" s="39"/>
      <c r="F60" s="19"/>
      <c r="G60" s="20">
        <f t="shared" si="12"/>
        <v>0</v>
      </c>
    </row>
    <row r="61" spans="1:7" x14ac:dyDescent="0.2">
      <c r="A61" s="15"/>
      <c r="B61" s="16" t="s">
        <v>16</v>
      </c>
      <c r="C61" s="32"/>
      <c r="D61" s="32"/>
      <c r="E61" s="39"/>
      <c r="F61" s="19"/>
      <c r="G61" s="20">
        <f t="shared" si="12"/>
        <v>0</v>
      </c>
    </row>
    <row r="62" spans="1:7" x14ac:dyDescent="0.2">
      <c r="A62" s="40"/>
      <c r="B62" s="34" t="s">
        <v>25</v>
      </c>
      <c r="C62" s="23">
        <f>SUM(C56:C61)</f>
        <v>0</v>
      </c>
      <c r="D62" s="23">
        <f>SUM(D56:D61)</f>
        <v>0</v>
      </c>
      <c r="E62" s="24">
        <f>SUM(E56:E61)</f>
        <v>0</v>
      </c>
      <c r="F62" s="24">
        <f>SUM(F56:F61)</f>
        <v>0</v>
      </c>
      <c r="G62" s="24">
        <f>SUM(G56:G61)</f>
        <v>0</v>
      </c>
    </row>
    <row r="63" spans="1:7" x14ac:dyDescent="0.2">
      <c r="A63" s="9" t="s">
        <v>26</v>
      </c>
      <c r="B63" s="10" t="s">
        <v>27</v>
      </c>
      <c r="C63" s="41"/>
      <c r="D63" s="11"/>
      <c r="E63" s="28"/>
      <c r="F63" s="29"/>
      <c r="G63" s="42"/>
    </row>
    <row r="64" spans="1:7" x14ac:dyDescent="0.2">
      <c r="A64" s="30"/>
      <c r="B64" s="16" t="s">
        <v>57</v>
      </c>
      <c r="C64" s="17"/>
      <c r="D64" s="17"/>
      <c r="E64" s="39"/>
      <c r="F64" s="19"/>
      <c r="G64" s="20">
        <f t="shared" ref="G64:G69" si="13">E64+F64</f>
        <v>0</v>
      </c>
    </row>
    <row r="65" spans="1:7" x14ac:dyDescent="0.2">
      <c r="A65" s="30"/>
      <c r="B65" s="16" t="s">
        <v>58</v>
      </c>
      <c r="C65" s="17"/>
      <c r="D65" s="17"/>
      <c r="E65" s="39"/>
      <c r="F65" s="19"/>
      <c r="G65" s="20">
        <f t="shared" si="13"/>
        <v>0</v>
      </c>
    </row>
    <row r="66" spans="1:7" x14ac:dyDescent="0.2">
      <c r="A66" s="30"/>
      <c r="B66" s="16" t="s">
        <v>59</v>
      </c>
      <c r="C66" s="17"/>
      <c r="D66" s="17"/>
      <c r="E66" s="39"/>
      <c r="F66" s="19"/>
      <c r="G66" s="20">
        <f t="shared" si="13"/>
        <v>0</v>
      </c>
    </row>
    <row r="67" spans="1:7" x14ac:dyDescent="0.2">
      <c r="A67" s="30"/>
      <c r="B67" s="16" t="s">
        <v>60</v>
      </c>
      <c r="C67" s="17"/>
      <c r="D67" s="17"/>
      <c r="E67" s="39"/>
      <c r="F67" s="19"/>
      <c r="G67" s="20">
        <f t="shared" si="13"/>
        <v>0</v>
      </c>
    </row>
    <row r="68" spans="1:7" x14ac:dyDescent="0.2">
      <c r="A68" s="30"/>
      <c r="B68" s="16" t="s">
        <v>61</v>
      </c>
      <c r="C68" s="17"/>
      <c r="D68" s="17"/>
      <c r="E68" s="39"/>
      <c r="F68" s="19"/>
      <c r="G68" s="20">
        <f t="shared" si="13"/>
        <v>0</v>
      </c>
    </row>
    <row r="69" spans="1:7" x14ac:dyDescent="0.2">
      <c r="A69" s="15"/>
      <c r="B69" s="16" t="s">
        <v>16</v>
      </c>
      <c r="C69" s="32"/>
      <c r="D69" s="32"/>
      <c r="E69" s="39"/>
      <c r="F69" s="19"/>
      <c r="G69" s="20">
        <f t="shared" si="13"/>
        <v>0</v>
      </c>
    </row>
    <row r="70" spans="1:7" x14ac:dyDescent="0.2">
      <c r="A70" s="33"/>
      <c r="B70" s="34" t="s">
        <v>28</v>
      </c>
      <c r="C70" s="23">
        <f>SUM(C64:C69)</f>
        <v>0</v>
      </c>
      <c r="D70" s="23">
        <f>SUM(D64:D69)</f>
        <v>0</v>
      </c>
      <c r="E70" s="24">
        <f>SUM(E64:E69)</f>
        <v>0</v>
      </c>
      <c r="F70" s="24">
        <f>SUM(F64:F69)</f>
        <v>0</v>
      </c>
      <c r="G70" s="24">
        <f>SUM(G64:G69)</f>
        <v>0</v>
      </c>
    </row>
    <row r="71" spans="1:7" x14ac:dyDescent="0.2">
      <c r="A71" s="13"/>
      <c r="B71" s="43"/>
      <c r="C71" s="44"/>
      <c r="D71" s="44"/>
      <c r="E71" s="45"/>
      <c r="F71" s="45"/>
      <c r="G71" s="45"/>
    </row>
    <row r="72" spans="1:7" x14ac:dyDescent="0.2">
      <c r="A72" s="13"/>
      <c r="B72" s="43"/>
      <c r="C72" s="44"/>
      <c r="D72" s="44"/>
      <c r="E72" s="45"/>
      <c r="F72" s="45"/>
      <c r="G72" s="45"/>
    </row>
    <row r="73" spans="1:7" x14ac:dyDescent="0.2">
      <c r="A73" s="2" t="s">
        <v>55</v>
      </c>
      <c r="B73" s="2"/>
      <c r="C73" s="2"/>
      <c r="D73" s="2"/>
      <c r="E73" s="2"/>
      <c r="F73" s="2"/>
      <c r="G73" s="2"/>
    </row>
    <row r="74" spans="1:7" x14ac:dyDescent="0.2">
      <c r="A74" s="2" t="s">
        <v>56</v>
      </c>
      <c r="B74" s="2"/>
      <c r="C74" s="2"/>
      <c r="D74" s="2"/>
      <c r="E74" s="2"/>
      <c r="F74" s="2"/>
      <c r="G74" s="2"/>
    </row>
    <row r="75" spans="1:7" x14ac:dyDescent="0.2">
      <c r="A75" s="92" t="str">
        <f>A7</f>
        <v>OBRADA ZA LISTOPAD 2026. (ISPLATA U STUDENOME 2026.)</v>
      </c>
      <c r="B75" s="2"/>
      <c r="C75" s="2"/>
      <c r="D75" s="2"/>
      <c r="E75" s="2"/>
      <c r="F75" s="2"/>
      <c r="G75" s="2"/>
    </row>
    <row r="76" spans="1:7" x14ac:dyDescent="0.2">
      <c r="A76" s="92"/>
      <c r="B76" s="2"/>
      <c r="C76" s="2"/>
      <c r="D76" s="2"/>
      <c r="E76" s="2"/>
      <c r="F76" s="2"/>
      <c r="G76" s="2"/>
    </row>
    <row r="77" spans="1:7" x14ac:dyDescent="0.2">
      <c r="A77" s="46"/>
      <c r="B77" s="2"/>
      <c r="C77" s="47"/>
      <c r="D77" s="48"/>
      <c r="E77" s="49"/>
      <c r="F77" s="49"/>
      <c r="G77" s="49"/>
    </row>
    <row r="78" spans="1:7" ht="36" x14ac:dyDescent="0.2">
      <c r="A78" s="6" t="s">
        <v>3</v>
      </c>
      <c r="B78" s="7" t="s">
        <v>4</v>
      </c>
      <c r="C78" s="7" t="s">
        <v>5</v>
      </c>
      <c r="D78" s="7" t="s">
        <v>6</v>
      </c>
      <c r="E78" s="7" t="s">
        <v>7</v>
      </c>
      <c r="F78" s="7" t="s">
        <v>8</v>
      </c>
      <c r="G78" s="7" t="s">
        <v>9</v>
      </c>
    </row>
    <row r="79" spans="1:7" x14ac:dyDescent="0.2">
      <c r="A79" s="8">
        <v>0</v>
      </c>
      <c r="B79" s="8">
        <v>1</v>
      </c>
      <c r="C79" s="8">
        <v>2</v>
      </c>
      <c r="D79" s="8">
        <v>3</v>
      </c>
      <c r="E79" s="8">
        <v>4</v>
      </c>
      <c r="F79" s="8">
        <v>5</v>
      </c>
      <c r="G79" s="8" t="s">
        <v>10</v>
      </c>
    </row>
    <row r="80" spans="1:7" x14ac:dyDescent="0.2">
      <c r="A80" s="9" t="s">
        <v>29</v>
      </c>
      <c r="B80" s="10" t="s">
        <v>30</v>
      </c>
      <c r="C80" s="50"/>
      <c r="D80" s="51"/>
      <c r="E80" s="52"/>
      <c r="F80" s="37"/>
      <c r="G80" s="52"/>
    </row>
    <row r="81" spans="1:19" x14ac:dyDescent="0.2">
      <c r="A81" s="30"/>
      <c r="B81" s="16" t="s">
        <v>57</v>
      </c>
      <c r="C81" s="17"/>
      <c r="D81" s="17"/>
      <c r="E81" s="39"/>
      <c r="F81" s="39"/>
      <c r="G81" s="20">
        <f t="shared" ref="G81:G86" si="14">E81+F81</f>
        <v>0</v>
      </c>
    </row>
    <row r="82" spans="1:19" x14ac:dyDescent="0.2">
      <c r="A82" s="30"/>
      <c r="B82" s="16" t="s">
        <v>58</v>
      </c>
      <c r="C82" s="17"/>
      <c r="D82" s="17"/>
      <c r="E82" s="39"/>
      <c r="F82" s="39"/>
      <c r="G82" s="20">
        <f t="shared" si="14"/>
        <v>0</v>
      </c>
    </row>
    <row r="83" spans="1:19" x14ac:dyDescent="0.2">
      <c r="A83" s="30"/>
      <c r="B83" s="16" t="s">
        <v>59</v>
      </c>
      <c r="C83" s="17"/>
      <c r="D83" s="17"/>
      <c r="E83" s="39"/>
      <c r="F83" s="39"/>
      <c r="G83" s="20">
        <f t="shared" si="14"/>
        <v>0</v>
      </c>
    </row>
    <row r="84" spans="1:19" x14ac:dyDescent="0.2">
      <c r="A84" s="30"/>
      <c r="B84" s="16" t="s">
        <v>60</v>
      </c>
      <c r="C84" s="17"/>
      <c r="D84" s="17"/>
      <c r="E84" s="39"/>
      <c r="F84" s="39"/>
      <c r="G84" s="20">
        <f t="shared" si="14"/>
        <v>0</v>
      </c>
    </row>
    <row r="85" spans="1:19" x14ac:dyDescent="0.2">
      <c r="A85" s="30"/>
      <c r="B85" s="16" t="s">
        <v>61</v>
      </c>
      <c r="C85" s="17"/>
      <c r="D85" s="17"/>
      <c r="E85" s="39"/>
      <c r="F85" s="39"/>
      <c r="G85" s="20">
        <f t="shared" si="14"/>
        <v>0</v>
      </c>
    </row>
    <row r="86" spans="1:19" x14ac:dyDescent="0.2">
      <c r="A86" s="15"/>
      <c r="B86" s="16" t="s">
        <v>16</v>
      </c>
      <c r="C86" s="17"/>
      <c r="D86" s="17"/>
      <c r="E86" s="39"/>
      <c r="F86" s="39"/>
      <c r="G86" s="20">
        <f t="shared" si="14"/>
        <v>0</v>
      </c>
    </row>
    <row r="87" spans="1:19" x14ac:dyDescent="0.2">
      <c r="A87" s="53"/>
      <c r="B87" s="22" t="s">
        <v>31</v>
      </c>
      <c r="C87" s="54">
        <f>SUM(C81:C86)</f>
        <v>0</v>
      </c>
      <c r="D87" s="54">
        <f>SUM(D81:D86)</f>
        <v>0</v>
      </c>
      <c r="E87" s="55">
        <f>SUM(E81:E86)</f>
        <v>0</v>
      </c>
      <c r="F87" s="55">
        <f>SUM(F81:F86)</f>
        <v>0</v>
      </c>
      <c r="G87" s="25">
        <f>SUM(G81:G86)</f>
        <v>0</v>
      </c>
    </row>
    <row r="88" spans="1:19" x14ac:dyDescent="0.2">
      <c r="A88" s="10"/>
      <c r="B88" s="56" t="s">
        <v>32</v>
      </c>
      <c r="C88" s="57"/>
      <c r="D88" s="58"/>
      <c r="E88" s="42"/>
      <c r="F88" s="52"/>
      <c r="G88" s="52"/>
    </row>
    <row r="89" spans="1:19" x14ac:dyDescent="0.2">
      <c r="A89" s="38"/>
      <c r="B89" s="16" t="s">
        <v>57</v>
      </c>
      <c r="C89" s="59">
        <f t="shared" ref="C89:F94" si="15">C32+C40+C48+C56+C64+C81</f>
        <v>0</v>
      </c>
      <c r="D89" s="59">
        <f t="shared" si="15"/>
        <v>0</v>
      </c>
      <c r="E89" s="60">
        <f t="shared" si="15"/>
        <v>0</v>
      </c>
      <c r="F89" s="60">
        <f t="shared" si="15"/>
        <v>0</v>
      </c>
      <c r="G89" s="60">
        <f t="shared" ref="G89:G94" si="16">E89+F89</f>
        <v>0</v>
      </c>
      <c r="N89" s="105"/>
      <c r="O89" s="105"/>
      <c r="P89" s="105"/>
      <c r="Q89" s="105"/>
      <c r="R89" s="105"/>
      <c r="S89" s="105"/>
    </row>
    <row r="90" spans="1:19" x14ac:dyDescent="0.2">
      <c r="A90" s="38"/>
      <c r="B90" s="16" t="s">
        <v>58</v>
      </c>
      <c r="C90" s="59">
        <f t="shared" si="15"/>
        <v>0</v>
      </c>
      <c r="D90" s="59">
        <f t="shared" si="15"/>
        <v>0</v>
      </c>
      <c r="E90" s="60">
        <f t="shared" si="15"/>
        <v>0</v>
      </c>
      <c r="F90" s="60">
        <f t="shared" si="15"/>
        <v>0</v>
      </c>
      <c r="G90" s="60">
        <f t="shared" si="16"/>
        <v>0</v>
      </c>
      <c r="N90" s="105"/>
      <c r="O90" s="105"/>
      <c r="P90" s="105"/>
      <c r="Q90" s="105"/>
      <c r="R90" s="105"/>
      <c r="S90" s="105"/>
    </row>
    <row r="91" spans="1:19" x14ac:dyDescent="0.2">
      <c r="A91" s="38"/>
      <c r="B91" s="16" t="s">
        <v>59</v>
      </c>
      <c r="C91" s="59">
        <f t="shared" si="15"/>
        <v>0</v>
      </c>
      <c r="D91" s="59">
        <f t="shared" si="15"/>
        <v>0</v>
      </c>
      <c r="E91" s="60">
        <f t="shared" si="15"/>
        <v>0</v>
      </c>
      <c r="F91" s="60">
        <f t="shared" si="15"/>
        <v>0</v>
      </c>
      <c r="G91" s="60">
        <f t="shared" si="16"/>
        <v>0</v>
      </c>
      <c r="N91" s="105"/>
      <c r="O91" s="105"/>
      <c r="P91" s="105"/>
      <c r="Q91" s="105"/>
      <c r="R91" s="105"/>
      <c r="S91" s="105"/>
    </row>
    <row r="92" spans="1:19" x14ac:dyDescent="0.2">
      <c r="A92" s="38"/>
      <c r="B92" s="16" t="s">
        <v>60</v>
      </c>
      <c r="C92" s="59">
        <f t="shared" si="15"/>
        <v>0</v>
      </c>
      <c r="D92" s="59">
        <f t="shared" si="15"/>
        <v>0</v>
      </c>
      <c r="E92" s="60">
        <f t="shared" si="15"/>
        <v>0</v>
      </c>
      <c r="F92" s="60">
        <f t="shared" si="15"/>
        <v>0</v>
      </c>
      <c r="G92" s="60">
        <f t="shared" si="16"/>
        <v>0</v>
      </c>
      <c r="N92" s="105"/>
      <c r="O92" s="105"/>
      <c r="P92" s="105"/>
      <c r="Q92" s="105"/>
      <c r="R92" s="105"/>
      <c r="S92" s="105"/>
    </row>
    <row r="93" spans="1:19" x14ac:dyDescent="0.2">
      <c r="A93" s="38"/>
      <c r="B93" s="16" t="s">
        <v>61</v>
      </c>
      <c r="C93" s="59">
        <f t="shared" si="15"/>
        <v>0</v>
      </c>
      <c r="D93" s="59">
        <f t="shared" si="15"/>
        <v>0</v>
      </c>
      <c r="E93" s="60">
        <f t="shared" si="15"/>
        <v>0</v>
      </c>
      <c r="F93" s="60">
        <f t="shared" si="15"/>
        <v>0</v>
      </c>
      <c r="G93" s="60">
        <f t="shared" si="16"/>
        <v>0</v>
      </c>
      <c r="N93" s="105"/>
      <c r="O93" s="105"/>
      <c r="P93" s="105"/>
      <c r="Q93" s="105"/>
      <c r="R93" s="105"/>
      <c r="S93" s="105"/>
    </row>
    <row r="94" spans="1:19" x14ac:dyDescent="0.2">
      <c r="A94" s="38"/>
      <c r="B94" s="16" t="s">
        <v>16</v>
      </c>
      <c r="C94" s="59">
        <f t="shared" si="15"/>
        <v>0</v>
      </c>
      <c r="D94" s="59">
        <f t="shared" si="15"/>
        <v>0</v>
      </c>
      <c r="E94" s="60">
        <f t="shared" si="15"/>
        <v>0</v>
      </c>
      <c r="F94" s="60">
        <f t="shared" si="15"/>
        <v>0</v>
      </c>
      <c r="G94" s="60">
        <f t="shared" si="16"/>
        <v>0</v>
      </c>
      <c r="N94" s="105"/>
      <c r="O94" s="105"/>
      <c r="P94" s="105"/>
      <c r="Q94" s="105"/>
      <c r="R94" s="105"/>
      <c r="S94" s="105"/>
    </row>
    <row r="95" spans="1:19" x14ac:dyDescent="0.2">
      <c r="A95" s="61"/>
      <c r="B95" s="62" t="s">
        <v>33</v>
      </c>
      <c r="C95" s="63">
        <f>SUM(C89:C94)</f>
        <v>0</v>
      </c>
      <c r="D95" s="63">
        <f>SUM(D89:D94)</f>
        <v>0</v>
      </c>
      <c r="E95" s="24">
        <f t="shared" ref="E95:F95" si="17">SUM(E89:E94)</f>
        <v>0</v>
      </c>
      <c r="F95" s="24">
        <f t="shared" si="17"/>
        <v>0</v>
      </c>
      <c r="G95" s="24">
        <f>SUM(G89:G94)</f>
        <v>0</v>
      </c>
      <c r="N95" s="105"/>
      <c r="O95" s="105"/>
      <c r="P95" s="105"/>
      <c r="Q95" s="105"/>
      <c r="R95" s="105"/>
      <c r="S95" s="105"/>
    </row>
    <row r="96" spans="1:19" x14ac:dyDescent="0.2">
      <c r="A96" s="30" t="s">
        <v>34</v>
      </c>
      <c r="B96" s="64" t="s">
        <v>35</v>
      </c>
      <c r="C96" s="59"/>
      <c r="D96" s="59"/>
      <c r="E96" s="24"/>
      <c r="F96" s="24"/>
      <c r="G96" s="24">
        <f>E96+F96</f>
        <v>0</v>
      </c>
    </row>
    <row r="97" spans="1:15" x14ac:dyDescent="0.2">
      <c r="A97" s="61"/>
      <c r="B97" s="62" t="s">
        <v>36</v>
      </c>
      <c r="C97" s="63">
        <f>C95+C96</f>
        <v>0</v>
      </c>
      <c r="D97" s="63">
        <f>D95+D96</f>
        <v>0</v>
      </c>
      <c r="E97" s="24">
        <f>E95+E96</f>
        <v>0</v>
      </c>
      <c r="F97" s="24">
        <f>F95+F96</f>
        <v>0</v>
      </c>
      <c r="G97" s="24">
        <f>G95+G96</f>
        <v>0</v>
      </c>
      <c r="I97" s="101"/>
      <c r="J97" s="101"/>
      <c r="K97" s="101"/>
      <c r="L97" s="101"/>
      <c r="M97" s="102"/>
      <c r="N97" s="101"/>
      <c r="O97" s="101"/>
    </row>
    <row r="98" spans="1:15" x14ac:dyDescent="0.2">
      <c r="A98" s="65"/>
      <c r="B98" s="66"/>
      <c r="C98" s="67"/>
      <c r="D98" s="67"/>
      <c r="E98" s="45"/>
      <c r="F98" s="45"/>
      <c r="G98" s="45"/>
    </row>
    <row r="100" spans="1:15" x14ac:dyDescent="0.2">
      <c r="A100" s="68" t="s">
        <v>37</v>
      </c>
      <c r="B100" s="66"/>
      <c r="C100" s="69"/>
      <c r="D100" s="69"/>
      <c r="E100" s="45"/>
      <c r="F100" s="45"/>
      <c r="G100" s="45"/>
    </row>
    <row r="101" spans="1:15" ht="36" x14ac:dyDescent="0.2">
      <c r="A101" s="6" t="s">
        <v>3</v>
      </c>
      <c r="B101" s="7" t="s">
        <v>38</v>
      </c>
      <c r="C101" s="7" t="s">
        <v>39</v>
      </c>
      <c r="D101" s="7" t="s">
        <v>6</v>
      </c>
      <c r="E101" s="7" t="s">
        <v>40</v>
      </c>
      <c r="F101" s="7" t="s">
        <v>41</v>
      </c>
      <c r="G101" s="7" t="s">
        <v>42</v>
      </c>
    </row>
    <row r="102" spans="1:15" x14ac:dyDescent="0.2">
      <c r="A102" s="70" t="s">
        <v>11</v>
      </c>
      <c r="B102" s="71" t="s">
        <v>43</v>
      </c>
      <c r="C102" s="70" t="s">
        <v>39</v>
      </c>
      <c r="D102" s="72"/>
      <c r="E102" s="73"/>
      <c r="F102" s="73"/>
      <c r="G102" s="74">
        <f>E102+F102</f>
        <v>0</v>
      </c>
    </row>
    <row r="103" spans="1:15" x14ac:dyDescent="0.2">
      <c r="A103" s="70" t="s">
        <v>18</v>
      </c>
      <c r="B103" s="71" t="s">
        <v>44</v>
      </c>
      <c r="C103" s="70" t="s">
        <v>39</v>
      </c>
      <c r="D103" s="72"/>
      <c r="E103" s="73"/>
      <c r="F103" s="73"/>
      <c r="G103" s="74">
        <f>E103+F103</f>
        <v>0</v>
      </c>
    </row>
    <row r="104" spans="1:15" x14ac:dyDescent="0.2">
      <c r="A104" s="110" t="s">
        <v>45</v>
      </c>
      <c r="B104" s="111"/>
      <c r="C104" s="109" t="s">
        <v>39</v>
      </c>
      <c r="D104" s="75">
        <f>D102+D103</f>
        <v>0</v>
      </c>
      <c r="E104" s="93">
        <f t="shared" ref="E104:G104" si="18">E102+E103</f>
        <v>0</v>
      </c>
      <c r="F104" s="24">
        <f t="shared" si="18"/>
        <v>0</v>
      </c>
      <c r="G104" s="24">
        <f t="shared" si="18"/>
        <v>0</v>
      </c>
    </row>
    <row r="105" spans="1:15" x14ac:dyDescent="0.2">
      <c r="A105" s="70" t="s">
        <v>24</v>
      </c>
      <c r="B105" s="71" t="s">
        <v>46</v>
      </c>
      <c r="C105" s="76" t="s">
        <v>39</v>
      </c>
      <c r="D105" s="77"/>
      <c r="E105" s="74"/>
      <c r="F105" s="74"/>
      <c r="G105" s="74">
        <f>E105+F105</f>
        <v>0</v>
      </c>
    </row>
    <row r="106" spans="1:15" x14ac:dyDescent="0.2">
      <c r="A106" s="110" t="s">
        <v>52</v>
      </c>
      <c r="B106" s="111"/>
      <c r="C106" s="109" t="s">
        <v>39</v>
      </c>
      <c r="D106" s="75">
        <f>D105</f>
        <v>0</v>
      </c>
      <c r="E106" s="93">
        <f t="shared" ref="E106:G106" si="19">E105</f>
        <v>0</v>
      </c>
      <c r="F106" s="24">
        <f t="shared" si="19"/>
        <v>0</v>
      </c>
      <c r="G106" s="24">
        <f t="shared" si="19"/>
        <v>0</v>
      </c>
    </row>
    <row r="107" spans="1:15" x14ac:dyDescent="0.2">
      <c r="A107" s="110" t="s">
        <v>47</v>
      </c>
      <c r="B107" s="111"/>
      <c r="C107" s="78"/>
      <c r="D107" s="75">
        <f>D106+D104</f>
        <v>0</v>
      </c>
      <c r="E107" s="24">
        <f>E106+E104</f>
        <v>0</v>
      </c>
      <c r="F107" s="24">
        <f>F106+F104</f>
        <v>0</v>
      </c>
      <c r="G107" s="24">
        <f>G106+G104</f>
        <v>0</v>
      </c>
    </row>
    <row r="108" spans="1:15" x14ac:dyDescent="0.2">
      <c r="A108" s="65"/>
      <c r="B108" s="66"/>
      <c r="C108" s="67"/>
      <c r="D108" s="67"/>
      <c r="E108" s="45"/>
      <c r="F108" s="45"/>
      <c r="G108" s="45"/>
    </row>
    <row r="109" spans="1:15" x14ac:dyDescent="0.2">
      <c r="A109" s="113" t="str">
        <f>A22</f>
        <v>* Dana 1. ožujka 2024. stupio je na snagu Zakon o izmjenama i dopunama Zakona o doplatku za djecu (NN 156/23)</v>
      </c>
      <c r="B109" s="113"/>
      <c r="C109" s="113"/>
      <c r="D109" s="113"/>
      <c r="E109" s="113"/>
      <c r="F109" s="113"/>
      <c r="G109" s="113"/>
    </row>
    <row r="110" spans="1:15" x14ac:dyDescent="0.2">
      <c r="A110" s="113"/>
      <c r="B110" s="113"/>
      <c r="C110" s="113"/>
      <c r="D110" s="113"/>
      <c r="E110" s="113"/>
      <c r="F110" s="113"/>
      <c r="G110" s="113"/>
    </row>
    <row r="111" spans="1:15" x14ac:dyDescent="0.2">
      <c r="C111" s="69"/>
      <c r="D111" s="69"/>
      <c r="E111" s="45"/>
      <c r="F111" s="80"/>
      <c r="G111" s="45"/>
    </row>
    <row r="112" spans="1:15" hidden="1" x14ac:dyDescent="0.2"/>
    <row r="113" spans="1:7" hidden="1" x14ac:dyDescent="0.2">
      <c r="A113" s="2" t="s">
        <v>55</v>
      </c>
      <c r="B113" s="2"/>
      <c r="C113" s="2"/>
      <c r="D113" s="2"/>
      <c r="E113" s="2"/>
      <c r="F113" s="2"/>
      <c r="G113" s="2"/>
    </row>
    <row r="114" spans="1:7" ht="25.5" hidden="1" x14ac:dyDescent="0.2">
      <c r="A114" s="99" t="s">
        <v>62</v>
      </c>
      <c r="B114" s="2"/>
      <c r="C114" s="2"/>
      <c r="D114" s="2"/>
      <c r="E114" s="2"/>
      <c r="F114" s="2"/>
      <c r="G114" s="2"/>
    </row>
    <row r="115" spans="1:7" hidden="1" x14ac:dyDescent="0.2">
      <c r="A115" s="92" t="str">
        <f>A7</f>
        <v>OBRADA ZA LISTOPAD 2026. (ISPLATA U STUDENOME 2026.)</v>
      </c>
      <c r="B115" s="2"/>
      <c r="C115" s="2"/>
      <c r="D115" s="2"/>
      <c r="E115" s="2"/>
      <c r="F115" s="2"/>
      <c r="G115" s="2"/>
    </row>
    <row r="116" spans="1:7" hidden="1" x14ac:dyDescent="0.2">
      <c r="A116" s="92"/>
      <c r="B116" s="2"/>
      <c r="C116" s="2"/>
      <c r="D116" s="2"/>
      <c r="E116" s="2"/>
      <c r="F116" s="2"/>
      <c r="G116" s="2"/>
    </row>
    <row r="117" spans="1:7" ht="15" hidden="1" x14ac:dyDescent="0.25">
      <c r="A117" s="3"/>
      <c r="B117" s="4"/>
      <c r="C117" s="3"/>
      <c r="D117" s="3"/>
      <c r="E117" s="5"/>
      <c r="F117" s="114"/>
      <c r="G117" s="114"/>
    </row>
    <row r="118" spans="1:7" ht="36" hidden="1" x14ac:dyDescent="0.2">
      <c r="A118" s="6" t="s">
        <v>3</v>
      </c>
      <c r="B118" s="7" t="s">
        <v>4</v>
      </c>
      <c r="C118" s="7" t="s">
        <v>5</v>
      </c>
      <c r="D118" s="7" t="s">
        <v>6</v>
      </c>
      <c r="E118" s="7" t="s">
        <v>7</v>
      </c>
      <c r="F118" s="7" t="s">
        <v>8</v>
      </c>
      <c r="G118" s="7" t="s">
        <v>9</v>
      </c>
    </row>
    <row r="119" spans="1:7" hidden="1" x14ac:dyDescent="0.2">
      <c r="A119" s="8">
        <v>0</v>
      </c>
      <c r="B119" s="8">
        <v>1</v>
      </c>
      <c r="C119" s="8">
        <v>2</v>
      </c>
      <c r="D119" s="8">
        <v>3</v>
      </c>
      <c r="E119" s="8">
        <v>4</v>
      </c>
      <c r="F119" s="8">
        <v>5</v>
      </c>
      <c r="G119" s="8" t="s">
        <v>10</v>
      </c>
    </row>
    <row r="120" spans="1:7" hidden="1" x14ac:dyDescent="0.2">
      <c r="A120" s="10"/>
      <c r="B120" s="56" t="s">
        <v>32</v>
      </c>
      <c r="C120" s="57"/>
      <c r="D120" s="58"/>
      <c r="E120" s="42"/>
      <c r="F120" s="52"/>
      <c r="G120" s="52"/>
    </row>
    <row r="121" spans="1:7" hidden="1" x14ac:dyDescent="0.2">
      <c r="A121" s="38"/>
      <c r="B121" s="16" t="s">
        <v>13</v>
      </c>
      <c r="C121" s="59">
        <v>0</v>
      </c>
      <c r="D121" s="59">
        <v>0</v>
      </c>
      <c r="E121" s="60">
        <v>0</v>
      </c>
      <c r="F121" s="60">
        <v>0</v>
      </c>
      <c r="G121" s="60">
        <f>E121+F121</f>
        <v>0</v>
      </c>
    </row>
    <row r="122" spans="1:7" hidden="1" x14ac:dyDescent="0.2">
      <c r="A122" s="38"/>
      <c r="B122" s="16" t="s">
        <v>14</v>
      </c>
      <c r="C122" s="59">
        <v>0</v>
      </c>
      <c r="D122" s="59">
        <v>0</v>
      </c>
      <c r="E122" s="60">
        <v>0</v>
      </c>
      <c r="F122" s="60">
        <v>0</v>
      </c>
      <c r="G122" s="60">
        <f>E122+F122</f>
        <v>0</v>
      </c>
    </row>
    <row r="123" spans="1:7" hidden="1" x14ac:dyDescent="0.2">
      <c r="A123" s="38"/>
      <c r="B123" s="16" t="s">
        <v>15</v>
      </c>
      <c r="C123" s="59"/>
      <c r="D123" s="59"/>
      <c r="E123" s="60">
        <v>0</v>
      </c>
      <c r="F123" s="60"/>
      <c r="G123" s="60">
        <f>E123+F123</f>
        <v>0</v>
      </c>
    </row>
    <row r="124" spans="1:7" hidden="1" x14ac:dyDescent="0.2">
      <c r="A124" s="38"/>
      <c r="B124" s="16" t="s">
        <v>63</v>
      </c>
      <c r="C124" s="59"/>
      <c r="D124" s="59"/>
      <c r="E124" s="60">
        <v>0</v>
      </c>
      <c r="F124" s="60"/>
      <c r="G124" s="60">
        <f>E124+F124</f>
        <v>0</v>
      </c>
    </row>
    <row r="125" spans="1:7" hidden="1" x14ac:dyDescent="0.2">
      <c r="A125" s="38"/>
      <c r="B125" s="16" t="s">
        <v>16</v>
      </c>
      <c r="C125" s="59">
        <v>0</v>
      </c>
      <c r="D125" s="59">
        <v>0</v>
      </c>
      <c r="E125" s="60">
        <v>0</v>
      </c>
      <c r="F125" s="60">
        <v>0</v>
      </c>
      <c r="G125" s="60">
        <f>E125+F125</f>
        <v>0</v>
      </c>
    </row>
    <row r="126" spans="1:7" hidden="1" x14ac:dyDescent="0.2">
      <c r="A126" s="61"/>
      <c r="B126" s="62" t="s">
        <v>33</v>
      </c>
      <c r="C126" s="63">
        <f>SUM(C121:C125)</f>
        <v>0</v>
      </c>
      <c r="D126" s="63">
        <f t="shared" ref="D126:G126" si="20">SUM(D121:D125)</f>
        <v>0</v>
      </c>
      <c r="E126" s="24">
        <f t="shared" si="20"/>
        <v>0</v>
      </c>
      <c r="F126" s="24">
        <f t="shared" si="20"/>
        <v>0</v>
      </c>
      <c r="G126" s="24">
        <f t="shared" si="20"/>
        <v>0</v>
      </c>
    </row>
    <row r="127" spans="1:7" hidden="1" x14ac:dyDescent="0.2">
      <c r="A127" s="65"/>
      <c r="B127" s="66"/>
      <c r="C127" s="100"/>
      <c r="D127" s="100"/>
      <c r="E127" s="45"/>
      <c r="F127" s="45"/>
      <c r="G127" s="45"/>
    </row>
    <row r="128" spans="1:7" hidden="1" x14ac:dyDescent="0.2">
      <c r="A128" s="113" t="str">
        <f>A109</f>
        <v>* Dana 1. ožujka 2024. stupio je na snagu Zakon o izmjenama i dopunama Zakona o doplatku za djecu (NN 156/23)</v>
      </c>
      <c r="B128" s="113"/>
      <c r="C128" s="113"/>
      <c r="D128" s="113"/>
      <c r="E128" s="113"/>
      <c r="F128" s="113"/>
      <c r="G128" s="113"/>
    </row>
    <row r="129" spans="1:7" hidden="1" x14ac:dyDescent="0.2">
      <c r="A129" s="115" t="s">
        <v>64</v>
      </c>
      <c r="B129" s="115"/>
      <c r="C129" s="115"/>
      <c r="D129" s="115"/>
      <c r="E129" s="115"/>
      <c r="F129" s="115"/>
      <c r="G129" s="115"/>
    </row>
    <row r="132" spans="1:7" x14ac:dyDescent="0.2">
      <c r="A132" s="79" t="s">
        <v>68</v>
      </c>
      <c r="B132" s="66"/>
    </row>
  </sheetData>
  <mergeCells count="11">
    <mergeCell ref="A109:G109"/>
    <mergeCell ref="A110:G110"/>
    <mergeCell ref="F117:G117"/>
    <mergeCell ref="A128:G128"/>
    <mergeCell ref="A129:G129"/>
    <mergeCell ref="A107:B107"/>
    <mergeCell ref="E9:F9"/>
    <mergeCell ref="A22:G22"/>
    <mergeCell ref="F28:G28"/>
    <mergeCell ref="A104:B104"/>
    <mergeCell ref="A106:B106"/>
  </mergeCells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2" manualBreakCount="2">
    <brk id="23" max="16383" man="1"/>
    <brk id="71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"/>
  <sheetViews>
    <sheetView zoomScaleNormal="100" workbookViewId="0">
      <selection activeCell="M17" sqref="M17"/>
    </sheetView>
  </sheetViews>
  <sheetFormatPr defaultRowHeight="12.75" x14ac:dyDescent="0.2"/>
  <cols>
    <col min="1" max="1" width="5.28515625" style="79" customWidth="1"/>
    <col min="2" max="2" width="49" style="79" customWidth="1"/>
    <col min="3" max="3" width="10.140625" style="79" bestFit="1" customWidth="1"/>
    <col min="4" max="4" width="12.7109375" style="79" customWidth="1"/>
    <col min="5" max="5" width="16.85546875" style="79" customWidth="1"/>
    <col min="6" max="6" width="22.28515625" style="79" customWidth="1"/>
    <col min="7" max="7" width="17.28515625" style="79" customWidth="1"/>
    <col min="9" max="9" width="13.42578125" bestFit="1" customWidth="1"/>
    <col min="11" max="11" width="11.85546875" customWidth="1"/>
    <col min="13" max="13" width="22.140625" customWidth="1"/>
  </cols>
  <sheetData>
    <row r="1" spans="1:9" x14ac:dyDescent="0.2">
      <c r="A1" s="91" t="s">
        <v>0</v>
      </c>
      <c r="B1" s="1"/>
    </row>
    <row r="2" spans="1:9" x14ac:dyDescent="0.2">
      <c r="A2" s="91" t="s">
        <v>1</v>
      </c>
      <c r="B2" s="91"/>
      <c r="C2" s="90"/>
      <c r="D2" s="90"/>
      <c r="E2" s="90"/>
      <c r="F2" s="90"/>
      <c r="G2" s="90"/>
    </row>
    <row r="3" spans="1:9" x14ac:dyDescent="0.2">
      <c r="A3" s="91"/>
      <c r="B3" s="91"/>
      <c r="C3" s="90"/>
      <c r="D3" s="90"/>
      <c r="E3" s="90"/>
      <c r="F3" s="90"/>
      <c r="G3" s="90"/>
    </row>
    <row r="4" spans="1:9" x14ac:dyDescent="0.2">
      <c r="A4" s="89"/>
      <c r="B4" s="88"/>
      <c r="C4" s="88"/>
      <c r="D4" s="88"/>
      <c r="E4" s="88"/>
      <c r="F4" s="88"/>
      <c r="G4" s="88"/>
    </row>
    <row r="5" spans="1:9" x14ac:dyDescent="0.2">
      <c r="A5" s="2" t="s">
        <v>2</v>
      </c>
      <c r="B5" s="88"/>
      <c r="C5" s="88"/>
      <c r="D5" s="88"/>
      <c r="E5" s="88"/>
      <c r="F5" s="88"/>
      <c r="G5" s="88"/>
    </row>
    <row r="6" spans="1:9" x14ac:dyDescent="0.2">
      <c r="A6" s="2" t="s">
        <v>50</v>
      </c>
      <c r="B6" s="88"/>
      <c r="C6" s="88"/>
      <c r="D6" s="88"/>
      <c r="E6" s="88"/>
      <c r="F6" s="88"/>
      <c r="G6" s="88"/>
    </row>
    <row r="7" spans="1:9" x14ac:dyDescent="0.2">
      <c r="A7" s="92" t="s">
        <v>79</v>
      </c>
      <c r="B7" s="88"/>
      <c r="C7" s="88"/>
      <c r="D7" s="88"/>
      <c r="E7" s="88"/>
      <c r="F7" s="88"/>
      <c r="G7" s="88"/>
    </row>
    <row r="8" spans="1:9" x14ac:dyDescent="0.2">
      <c r="A8" s="88"/>
      <c r="B8" s="88"/>
      <c r="C8" s="88"/>
      <c r="D8" s="88"/>
      <c r="E8" s="88"/>
      <c r="F8" s="88"/>
      <c r="G8" s="88"/>
    </row>
    <row r="9" spans="1:9" x14ac:dyDescent="0.2">
      <c r="A9" s="87"/>
      <c r="B9" s="87"/>
      <c r="C9" s="87"/>
      <c r="D9" s="87"/>
      <c r="E9" s="112"/>
      <c r="F9" s="112"/>
      <c r="G9" s="43" t="s">
        <v>51</v>
      </c>
    </row>
    <row r="10" spans="1:9" ht="36" x14ac:dyDescent="0.2">
      <c r="A10" s="86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</row>
    <row r="11" spans="1:9" x14ac:dyDescent="0.2">
      <c r="A11" s="8">
        <v>0</v>
      </c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 t="s">
        <v>10</v>
      </c>
    </row>
    <row r="12" spans="1:9" ht="15" customHeight="1" x14ac:dyDescent="0.2">
      <c r="A12" s="84" t="s">
        <v>11</v>
      </c>
      <c r="B12" s="71" t="s">
        <v>12</v>
      </c>
      <c r="C12" s="82">
        <f>C38</f>
        <v>0</v>
      </c>
      <c r="D12" s="82">
        <f t="shared" ref="D12:G12" si="0">D38</f>
        <v>0</v>
      </c>
      <c r="E12" s="95">
        <f t="shared" si="0"/>
        <v>0</v>
      </c>
      <c r="F12" s="96">
        <f t="shared" si="0"/>
        <v>0</v>
      </c>
      <c r="G12" s="95">
        <f t="shared" si="0"/>
        <v>0</v>
      </c>
    </row>
    <row r="13" spans="1:9" ht="15" customHeight="1" x14ac:dyDescent="0.2">
      <c r="A13" s="84" t="s">
        <v>18</v>
      </c>
      <c r="B13" s="85" t="s">
        <v>19</v>
      </c>
      <c r="C13" s="82">
        <f>C46</f>
        <v>0</v>
      </c>
      <c r="D13" s="82">
        <f t="shared" ref="D13:G13" si="1">D46</f>
        <v>0</v>
      </c>
      <c r="E13" s="95">
        <f t="shared" si="1"/>
        <v>0</v>
      </c>
      <c r="F13" s="96">
        <f t="shared" si="1"/>
        <v>0</v>
      </c>
      <c r="G13" s="95">
        <f t="shared" si="1"/>
        <v>0</v>
      </c>
    </row>
    <row r="14" spans="1:9" ht="15" customHeight="1" x14ac:dyDescent="0.2">
      <c r="A14" s="84" t="s">
        <v>21</v>
      </c>
      <c r="B14" s="14" t="s">
        <v>22</v>
      </c>
      <c r="C14" s="82">
        <f>C54</f>
        <v>0</v>
      </c>
      <c r="D14" s="82">
        <f t="shared" ref="D14:G14" si="2">D54</f>
        <v>0</v>
      </c>
      <c r="E14" s="95">
        <f t="shared" si="2"/>
        <v>0</v>
      </c>
      <c r="F14" s="96">
        <f t="shared" si="2"/>
        <v>0</v>
      </c>
      <c r="G14" s="95">
        <f t="shared" si="2"/>
        <v>0</v>
      </c>
    </row>
    <row r="15" spans="1:9" ht="15" customHeight="1" x14ac:dyDescent="0.2">
      <c r="A15" s="84" t="s">
        <v>24</v>
      </c>
      <c r="B15" s="83" t="s">
        <v>49</v>
      </c>
      <c r="C15" s="82">
        <f>C62</f>
        <v>0</v>
      </c>
      <c r="D15" s="82">
        <f t="shared" ref="D15:G15" si="3">D62</f>
        <v>0</v>
      </c>
      <c r="E15" s="95">
        <f t="shared" si="3"/>
        <v>0</v>
      </c>
      <c r="F15" s="97">
        <f t="shared" si="3"/>
        <v>0</v>
      </c>
      <c r="G15" s="95">
        <f t="shared" si="3"/>
        <v>0</v>
      </c>
      <c r="I15" s="104"/>
    </row>
    <row r="16" spans="1:9" ht="15" customHeight="1" x14ac:dyDescent="0.2">
      <c r="A16" s="70" t="s">
        <v>26</v>
      </c>
      <c r="B16" s="14" t="s">
        <v>27</v>
      </c>
      <c r="C16" s="82">
        <f>C70</f>
        <v>0</v>
      </c>
      <c r="D16" s="82">
        <f t="shared" ref="D16:G16" si="4">D70</f>
        <v>0</v>
      </c>
      <c r="E16" s="95">
        <f t="shared" si="4"/>
        <v>0</v>
      </c>
      <c r="F16" s="96">
        <f t="shared" si="4"/>
        <v>0</v>
      </c>
      <c r="G16" s="95">
        <f t="shared" si="4"/>
        <v>0</v>
      </c>
    </row>
    <row r="17" spans="1:7" ht="15" customHeight="1" x14ac:dyDescent="0.2">
      <c r="A17" s="70" t="s">
        <v>29</v>
      </c>
      <c r="B17" s="71" t="s">
        <v>30</v>
      </c>
      <c r="C17" s="82">
        <f>C87</f>
        <v>0</v>
      </c>
      <c r="D17" s="82">
        <f t="shared" ref="D17:G17" si="5">D87</f>
        <v>0</v>
      </c>
      <c r="E17" s="95">
        <f t="shared" si="5"/>
        <v>0</v>
      </c>
      <c r="F17" s="96">
        <f t="shared" si="5"/>
        <v>0</v>
      </c>
      <c r="G17" s="95">
        <f t="shared" si="5"/>
        <v>0</v>
      </c>
    </row>
    <row r="18" spans="1:7" ht="15" customHeight="1" x14ac:dyDescent="0.2">
      <c r="A18" s="70" t="s">
        <v>34</v>
      </c>
      <c r="B18" s="71" t="s">
        <v>35</v>
      </c>
      <c r="C18" s="82">
        <f>C96</f>
        <v>0</v>
      </c>
      <c r="D18" s="82">
        <f t="shared" ref="D18:G18" si="6">D96</f>
        <v>0</v>
      </c>
      <c r="E18" s="95">
        <f t="shared" si="6"/>
        <v>0</v>
      </c>
      <c r="F18" s="96">
        <f t="shared" si="6"/>
        <v>0</v>
      </c>
      <c r="G18" s="95">
        <f t="shared" si="6"/>
        <v>0</v>
      </c>
    </row>
    <row r="19" spans="1:7" ht="15" hidden="1" customHeight="1" x14ac:dyDescent="0.2">
      <c r="A19" s="98" t="s">
        <v>53</v>
      </c>
      <c r="B19" s="71" t="s">
        <v>54</v>
      </c>
      <c r="C19" s="82">
        <f>C126</f>
        <v>0</v>
      </c>
      <c r="D19" s="82">
        <f t="shared" ref="D19:G19" si="7">D126</f>
        <v>0</v>
      </c>
      <c r="E19" s="95">
        <f t="shared" si="7"/>
        <v>0</v>
      </c>
      <c r="F19" s="96">
        <f t="shared" si="7"/>
        <v>0</v>
      </c>
      <c r="G19" s="95">
        <f t="shared" si="7"/>
        <v>0</v>
      </c>
    </row>
    <row r="20" spans="1:7" ht="15" customHeight="1" x14ac:dyDescent="0.2">
      <c r="A20" s="108"/>
      <c r="B20" s="62" t="s">
        <v>48</v>
      </c>
      <c r="C20" s="81">
        <f>SUM(C12:C19)</f>
        <v>0</v>
      </c>
      <c r="D20" s="81">
        <f t="shared" ref="D20:G20" si="8">SUM(D12:D19)</f>
        <v>0</v>
      </c>
      <c r="E20" s="94">
        <f t="shared" si="8"/>
        <v>0</v>
      </c>
      <c r="F20" s="24">
        <f t="shared" si="8"/>
        <v>0</v>
      </c>
      <c r="G20" s="24">
        <f t="shared" si="8"/>
        <v>0</v>
      </c>
    </row>
    <row r="21" spans="1:7" x14ac:dyDescent="0.2">
      <c r="A21" s="65"/>
      <c r="B21" s="66"/>
      <c r="C21" s="67"/>
      <c r="D21" s="67"/>
      <c r="E21" s="45"/>
      <c r="F21" s="45"/>
      <c r="G21" s="45"/>
    </row>
    <row r="22" spans="1:7" x14ac:dyDescent="0.2">
      <c r="A22" s="113" t="s">
        <v>65</v>
      </c>
      <c r="B22" s="113"/>
      <c r="C22" s="113"/>
      <c r="D22" s="113"/>
      <c r="E22" s="113"/>
      <c r="F22" s="113"/>
      <c r="G22" s="113"/>
    </row>
    <row r="23" spans="1:7" x14ac:dyDescent="0.2">
      <c r="G23" s="103"/>
    </row>
    <row r="24" spans="1:7" x14ac:dyDescent="0.2">
      <c r="A24" s="2" t="s">
        <v>55</v>
      </c>
      <c r="B24" s="2"/>
      <c r="C24" s="2"/>
      <c r="D24" s="2"/>
      <c r="E24" s="2"/>
      <c r="F24" s="2"/>
      <c r="G24" s="2"/>
    </row>
    <row r="25" spans="1:7" x14ac:dyDescent="0.2">
      <c r="A25" s="2" t="s">
        <v>56</v>
      </c>
      <c r="B25" s="2"/>
      <c r="C25" s="2"/>
      <c r="D25" s="2"/>
      <c r="E25" s="2"/>
      <c r="F25" s="2"/>
      <c r="G25" s="2"/>
    </row>
    <row r="26" spans="1:7" x14ac:dyDescent="0.2">
      <c r="A26" s="92" t="str">
        <f>A7</f>
        <v>OBRADA ZA STUDENI 2026. (ISPLATA U PROSINCU 2026.)</v>
      </c>
      <c r="B26" s="2"/>
      <c r="C26" s="2"/>
      <c r="D26" s="2"/>
      <c r="E26" s="2"/>
      <c r="F26" s="2"/>
      <c r="G26" s="2"/>
    </row>
    <row r="27" spans="1:7" x14ac:dyDescent="0.2">
      <c r="A27" s="92"/>
      <c r="B27" s="2"/>
      <c r="C27" s="2"/>
      <c r="D27" s="2"/>
      <c r="E27" s="2"/>
      <c r="F27" s="2"/>
      <c r="G27" s="2"/>
    </row>
    <row r="28" spans="1:7" ht="15" x14ac:dyDescent="0.25">
      <c r="A28" s="3"/>
      <c r="B28" s="4"/>
      <c r="C28" s="3"/>
      <c r="D28" s="3"/>
      <c r="E28" s="5"/>
      <c r="F28" s="114"/>
      <c r="G28" s="114"/>
    </row>
    <row r="29" spans="1:7" ht="36" x14ac:dyDescent="0.2">
      <c r="A29" s="6" t="s">
        <v>3</v>
      </c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  <c r="G29" s="7" t="s">
        <v>9</v>
      </c>
    </row>
    <row r="30" spans="1:7" x14ac:dyDescent="0.2">
      <c r="A30" s="8">
        <v>0</v>
      </c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 t="s">
        <v>10</v>
      </c>
    </row>
    <row r="31" spans="1:7" x14ac:dyDescent="0.2">
      <c r="A31" s="9" t="s">
        <v>11</v>
      </c>
      <c r="B31" s="10" t="s">
        <v>12</v>
      </c>
      <c r="C31" s="11"/>
      <c r="D31" s="12"/>
      <c r="E31" s="13"/>
      <c r="F31" s="14"/>
      <c r="G31" s="14"/>
    </row>
    <row r="32" spans="1:7" x14ac:dyDescent="0.2">
      <c r="A32" s="15"/>
      <c r="B32" s="16" t="s">
        <v>57</v>
      </c>
      <c r="C32" s="17"/>
      <c r="D32" s="17"/>
      <c r="E32" s="18"/>
      <c r="F32" s="19"/>
      <c r="G32" s="20">
        <f t="shared" ref="G32:G37" si="9">E32+F32</f>
        <v>0</v>
      </c>
    </row>
    <row r="33" spans="1:7" x14ac:dyDescent="0.2">
      <c r="A33" s="15"/>
      <c r="B33" s="16" t="s">
        <v>58</v>
      </c>
      <c r="C33" s="17"/>
      <c r="D33" s="17"/>
      <c r="E33" s="18"/>
      <c r="F33" s="19"/>
      <c r="G33" s="20">
        <f t="shared" si="9"/>
        <v>0</v>
      </c>
    </row>
    <row r="34" spans="1:7" x14ac:dyDescent="0.2">
      <c r="A34" s="15"/>
      <c r="B34" s="16" t="s">
        <v>59</v>
      </c>
      <c r="C34" s="17"/>
      <c r="D34" s="17"/>
      <c r="E34" s="18"/>
      <c r="F34" s="19"/>
      <c r="G34" s="20">
        <f t="shared" si="9"/>
        <v>0</v>
      </c>
    </row>
    <row r="35" spans="1:7" x14ac:dyDescent="0.2">
      <c r="A35" s="15"/>
      <c r="B35" s="16" t="s">
        <v>60</v>
      </c>
      <c r="C35" s="17"/>
      <c r="D35" s="17"/>
      <c r="E35" s="18"/>
      <c r="F35" s="19"/>
      <c r="G35" s="20">
        <f t="shared" si="9"/>
        <v>0</v>
      </c>
    </row>
    <row r="36" spans="1:7" x14ac:dyDescent="0.2">
      <c r="A36" s="15"/>
      <c r="B36" s="16" t="s">
        <v>61</v>
      </c>
      <c r="C36" s="17"/>
      <c r="D36" s="17"/>
      <c r="E36" s="18"/>
      <c r="F36" s="19"/>
      <c r="G36" s="20">
        <f t="shared" si="9"/>
        <v>0</v>
      </c>
    </row>
    <row r="37" spans="1:7" x14ac:dyDescent="0.2">
      <c r="A37" s="15"/>
      <c r="B37" s="16" t="s">
        <v>16</v>
      </c>
      <c r="C37" s="17"/>
      <c r="D37" s="17"/>
      <c r="E37" s="18"/>
      <c r="F37" s="19"/>
      <c r="G37" s="20">
        <f t="shared" si="9"/>
        <v>0</v>
      </c>
    </row>
    <row r="38" spans="1:7" x14ac:dyDescent="0.2">
      <c r="A38" s="21"/>
      <c r="B38" s="22" t="s">
        <v>17</v>
      </c>
      <c r="C38" s="23">
        <f>SUM(C32:C37)</f>
        <v>0</v>
      </c>
      <c r="D38" s="23">
        <f>SUM(D32:D37)</f>
        <v>0</v>
      </c>
      <c r="E38" s="24">
        <f>SUM(E32:E37)</f>
        <v>0</v>
      </c>
      <c r="F38" s="24">
        <f>SUM(F32:F37)</f>
        <v>0</v>
      </c>
      <c r="G38" s="25">
        <f>SUM(G32:G37)</f>
        <v>0</v>
      </c>
    </row>
    <row r="39" spans="1:7" x14ac:dyDescent="0.2">
      <c r="A39" s="9" t="s">
        <v>18</v>
      </c>
      <c r="B39" s="26" t="s">
        <v>19</v>
      </c>
      <c r="C39" s="12"/>
      <c r="D39" s="27"/>
      <c r="E39" s="28"/>
      <c r="F39" s="29"/>
      <c r="G39" s="28"/>
    </row>
    <row r="40" spans="1:7" x14ac:dyDescent="0.2">
      <c r="A40" s="30"/>
      <c r="B40" s="16" t="s">
        <v>57</v>
      </c>
      <c r="C40" s="17"/>
      <c r="D40" s="17"/>
      <c r="E40" s="19"/>
      <c r="F40" s="18"/>
      <c r="G40" s="20">
        <f t="shared" ref="G40:G45" si="10">E40+F40</f>
        <v>0</v>
      </c>
    </row>
    <row r="41" spans="1:7" x14ac:dyDescent="0.2">
      <c r="A41" s="30"/>
      <c r="B41" s="16" t="s">
        <v>58</v>
      </c>
      <c r="C41" s="17"/>
      <c r="D41" s="17"/>
      <c r="E41" s="19"/>
      <c r="F41" s="18"/>
      <c r="G41" s="20">
        <f t="shared" si="10"/>
        <v>0</v>
      </c>
    </row>
    <row r="42" spans="1:7" x14ac:dyDescent="0.2">
      <c r="A42" s="30"/>
      <c r="B42" s="16" t="s">
        <v>59</v>
      </c>
      <c r="C42" s="17"/>
      <c r="D42" s="31"/>
      <c r="E42" s="19"/>
      <c r="F42" s="18"/>
      <c r="G42" s="20">
        <f t="shared" si="10"/>
        <v>0</v>
      </c>
    </row>
    <row r="43" spans="1:7" x14ac:dyDescent="0.2">
      <c r="A43" s="30"/>
      <c r="B43" s="16" t="s">
        <v>60</v>
      </c>
      <c r="C43" s="17"/>
      <c r="D43" s="31"/>
      <c r="E43" s="19"/>
      <c r="F43" s="18"/>
      <c r="G43" s="20">
        <f t="shared" si="10"/>
        <v>0</v>
      </c>
    </row>
    <row r="44" spans="1:7" x14ac:dyDescent="0.2">
      <c r="A44" s="30"/>
      <c r="B44" s="16" t="s">
        <v>61</v>
      </c>
      <c r="C44" s="17"/>
      <c r="D44" s="31"/>
      <c r="E44" s="19"/>
      <c r="F44" s="18"/>
      <c r="G44" s="20">
        <f t="shared" si="10"/>
        <v>0</v>
      </c>
    </row>
    <row r="45" spans="1:7" x14ac:dyDescent="0.2">
      <c r="A45" s="15"/>
      <c r="B45" s="16" t="s">
        <v>16</v>
      </c>
      <c r="C45" s="32"/>
      <c r="D45" s="32"/>
      <c r="E45" s="19"/>
      <c r="F45" s="18"/>
      <c r="G45" s="20">
        <f t="shared" si="10"/>
        <v>0</v>
      </c>
    </row>
    <row r="46" spans="1:7" x14ac:dyDescent="0.2">
      <c r="A46" s="33"/>
      <c r="B46" s="34" t="s">
        <v>20</v>
      </c>
      <c r="C46" s="23">
        <f>SUM(C40:C45)</f>
        <v>0</v>
      </c>
      <c r="D46" s="23">
        <f>SUM(D40:D45)</f>
        <v>0</v>
      </c>
      <c r="E46" s="24">
        <f>SUM(E40:E45)</f>
        <v>0</v>
      </c>
      <c r="F46" s="24">
        <f>SUM(F40:F45)</f>
        <v>0</v>
      </c>
      <c r="G46" s="24">
        <f>SUM(G40:G45)</f>
        <v>0</v>
      </c>
    </row>
    <row r="47" spans="1:7" x14ac:dyDescent="0.2">
      <c r="A47" s="9" t="s">
        <v>21</v>
      </c>
      <c r="B47" s="10" t="s">
        <v>22</v>
      </c>
      <c r="C47" s="12"/>
      <c r="D47" s="12"/>
      <c r="E47" s="28"/>
      <c r="F47" s="28"/>
      <c r="G47" s="28"/>
    </row>
    <row r="48" spans="1:7" x14ac:dyDescent="0.2">
      <c r="A48" s="30"/>
      <c r="B48" s="16" t="s">
        <v>57</v>
      </c>
      <c r="C48" s="17"/>
      <c r="D48" s="17"/>
      <c r="E48" s="19"/>
      <c r="F48" s="19"/>
      <c r="G48" s="20">
        <f t="shared" ref="G48:G53" si="11">E48+F48</f>
        <v>0</v>
      </c>
    </row>
    <row r="49" spans="1:7" x14ac:dyDescent="0.2">
      <c r="A49" s="30"/>
      <c r="B49" s="16" t="s">
        <v>58</v>
      </c>
      <c r="C49" s="17"/>
      <c r="D49" s="17"/>
      <c r="E49" s="19"/>
      <c r="F49" s="19"/>
      <c r="G49" s="20">
        <f t="shared" si="11"/>
        <v>0</v>
      </c>
    </row>
    <row r="50" spans="1:7" x14ac:dyDescent="0.2">
      <c r="A50" s="30"/>
      <c r="B50" s="16" t="s">
        <v>59</v>
      </c>
      <c r="C50" s="17"/>
      <c r="D50" s="17"/>
      <c r="E50" s="19"/>
      <c r="F50" s="19"/>
      <c r="G50" s="20">
        <f t="shared" si="11"/>
        <v>0</v>
      </c>
    </row>
    <row r="51" spans="1:7" x14ac:dyDescent="0.2">
      <c r="A51" s="30"/>
      <c r="B51" s="16" t="s">
        <v>60</v>
      </c>
      <c r="C51" s="17"/>
      <c r="D51" s="17"/>
      <c r="E51" s="19"/>
      <c r="F51" s="19"/>
      <c r="G51" s="20">
        <f t="shared" si="11"/>
        <v>0</v>
      </c>
    </row>
    <row r="52" spans="1:7" x14ac:dyDescent="0.2">
      <c r="A52" s="30"/>
      <c r="B52" s="16" t="s">
        <v>61</v>
      </c>
      <c r="C52" s="17"/>
      <c r="D52" s="17"/>
      <c r="E52" s="19"/>
      <c r="F52" s="19"/>
      <c r="G52" s="20">
        <f t="shared" si="11"/>
        <v>0</v>
      </c>
    </row>
    <row r="53" spans="1:7" x14ac:dyDescent="0.2">
      <c r="A53" s="15"/>
      <c r="B53" s="16" t="s">
        <v>16</v>
      </c>
      <c r="C53" s="35"/>
      <c r="D53" s="35"/>
      <c r="E53" s="19"/>
      <c r="F53" s="19"/>
      <c r="G53" s="20">
        <f t="shared" si="11"/>
        <v>0</v>
      </c>
    </row>
    <row r="54" spans="1:7" x14ac:dyDescent="0.2">
      <c r="A54" s="15"/>
      <c r="B54" s="34" t="s">
        <v>23</v>
      </c>
      <c r="C54" s="23">
        <f>SUM(C48:C53)</f>
        <v>0</v>
      </c>
      <c r="D54" s="23">
        <f>SUM(D48:D53)</f>
        <v>0</v>
      </c>
      <c r="E54" s="24">
        <f>SUM(E48:E53)</f>
        <v>0</v>
      </c>
      <c r="F54" s="24">
        <f>SUM(F48:F53)</f>
        <v>0</v>
      </c>
      <c r="G54" s="24">
        <f>SUM(G48:G53)</f>
        <v>0</v>
      </c>
    </row>
    <row r="55" spans="1:7" ht="15.75" customHeight="1" x14ac:dyDescent="0.2">
      <c r="A55" s="9" t="s">
        <v>24</v>
      </c>
      <c r="B55" s="10" t="s">
        <v>66</v>
      </c>
      <c r="C55" s="12"/>
      <c r="D55" s="36"/>
      <c r="E55" s="37"/>
      <c r="F55" s="37"/>
      <c r="G55" s="37"/>
    </row>
    <row r="56" spans="1:7" x14ac:dyDescent="0.2">
      <c r="A56" s="30"/>
      <c r="B56" s="16" t="s">
        <v>57</v>
      </c>
      <c r="C56" s="17"/>
      <c r="D56" s="17"/>
      <c r="E56" s="39"/>
      <c r="F56" s="19"/>
      <c r="G56" s="20">
        <f t="shared" ref="G56:G61" si="12">E56+F56</f>
        <v>0</v>
      </c>
    </row>
    <row r="57" spans="1:7" x14ac:dyDescent="0.2">
      <c r="A57" s="15"/>
      <c r="B57" s="16" t="s">
        <v>58</v>
      </c>
      <c r="C57" s="17"/>
      <c r="D57" s="17"/>
      <c r="E57" s="39"/>
      <c r="F57" s="19"/>
      <c r="G57" s="20">
        <f t="shared" si="12"/>
        <v>0</v>
      </c>
    </row>
    <row r="58" spans="1:7" x14ac:dyDescent="0.2">
      <c r="A58" s="15"/>
      <c r="B58" s="16" t="s">
        <v>59</v>
      </c>
      <c r="C58" s="35"/>
      <c r="D58" s="35"/>
      <c r="E58" s="39"/>
      <c r="F58" s="19"/>
      <c r="G58" s="20">
        <f t="shared" si="12"/>
        <v>0</v>
      </c>
    </row>
    <row r="59" spans="1:7" x14ac:dyDescent="0.2">
      <c r="A59" s="15"/>
      <c r="B59" s="16" t="s">
        <v>60</v>
      </c>
      <c r="C59" s="17"/>
      <c r="D59" s="17"/>
      <c r="E59" s="39"/>
      <c r="F59" s="19"/>
      <c r="G59" s="20">
        <f t="shared" si="12"/>
        <v>0</v>
      </c>
    </row>
    <row r="60" spans="1:7" x14ac:dyDescent="0.2">
      <c r="A60" s="15"/>
      <c r="B60" s="16" t="s">
        <v>61</v>
      </c>
      <c r="C60" s="17"/>
      <c r="D60" s="17"/>
      <c r="E60" s="39"/>
      <c r="F60" s="19"/>
      <c r="G60" s="20">
        <f t="shared" si="12"/>
        <v>0</v>
      </c>
    </row>
    <row r="61" spans="1:7" x14ac:dyDescent="0.2">
      <c r="A61" s="15"/>
      <c r="B61" s="16" t="s">
        <v>16</v>
      </c>
      <c r="C61" s="32"/>
      <c r="D61" s="32"/>
      <c r="E61" s="39"/>
      <c r="F61" s="19"/>
      <c r="G61" s="20">
        <f t="shared" si="12"/>
        <v>0</v>
      </c>
    </row>
    <row r="62" spans="1:7" x14ac:dyDescent="0.2">
      <c r="A62" s="40"/>
      <c r="B62" s="34" t="s">
        <v>25</v>
      </c>
      <c r="C62" s="23">
        <f>SUM(C56:C61)</f>
        <v>0</v>
      </c>
      <c r="D62" s="23">
        <f>SUM(D56:D61)</f>
        <v>0</v>
      </c>
      <c r="E62" s="24">
        <f>SUM(E56:E61)</f>
        <v>0</v>
      </c>
      <c r="F62" s="24">
        <f>SUM(F56:F61)</f>
        <v>0</v>
      </c>
      <c r="G62" s="24">
        <f>SUM(G56:G61)</f>
        <v>0</v>
      </c>
    </row>
    <row r="63" spans="1:7" x14ac:dyDescent="0.2">
      <c r="A63" s="9" t="s">
        <v>26</v>
      </c>
      <c r="B63" s="10" t="s">
        <v>27</v>
      </c>
      <c r="C63" s="41"/>
      <c r="D63" s="11"/>
      <c r="E63" s="28"/>
      <c r="F63" s="29"/>
      <c r="G63" s="42"/>
    </row>
    <row r="64" spans="1:7" x14ac:dyDescent="0.2">
      <c r="A64" s="30"/>
      <c r="B64" s="16" t="s">
        <v>57</v>
      </c>
      <c r="C64" s="17"/>
      <c r="D64" s="17"/>
      <c r="E64" s="39"/>
      <c r="F64" s="19"/>
      <c r="G64" s="20">
        <f t="shared" ref="G64:G69" si="13">E64+F64</f>
        <v>0</v>
      </c>
    </row>
    <row r="65" spans="1:7" x14ac:dyDescent="0.2">
      <c r="A65" s="30"/>
      <c r="B65" s="16" t="s">
        <v>58</v>
      </c>
      <c r="C65" s="17"/>
      <c r="D65" s="17"/>
      <c r="E65" s="39"/>
      <c r="F65" s="19"/>
      <c r="G65" s="20">
        <f t="shared" si="13"/>
        <v>0</v>
      </c>
    </row>
    <row r="66" spans="1:7" x14ac:dyDescent="0.2">
      <c r="A66" s="30"/>
      <c r="B66" s="16" t="s">
        <v>59</v>
      </c>
      <c r="C66" s="17"/>
      <c r="D66" s="17"/>
      <c r="E66" s="39"/>
      <c r="F66" s="19"/>
      <c r="G66" s="20">
        <f t="shared" si="13"/>
        <v>0</v>
      </c>
    </row>
    <row r="67" spans="1:7" x14ac:dyDescent="0.2">
      <c r="A67" s="30"/>
      <c r="B67" s="16" t="s">
        <v>60</v>
      </c>
      <c r="C67" s="17"/>
      <c r="D67" s="17"/>
      <c r="E67" s="39"/>
      <c r="F67" s="19"/>
      <c r="G67" s="20">
        <f t="shared" si="13"/>
        <v>0</v>
      </c>
    </row>
    <row r="68" spans="1:7" x14ac:dyDescent="0.2">
      <c r="A68" s="30"/>
      <c r="B68" s="16" t="s">
        <v>61</v>
      </c>
      <c r="C68" s="17"/>
      <c r="D68" s="17"/>
      <c r="E68" s="39"/>
      <c r="F68" s="19"/>
      <c r="G68" s="20">
        <f t="shared" si="13"/>
        <v>0</v>
      </c>
    </row>
    <row r="69" spans="1:7" x14ac:dyDescent="0.2">
      <c r="A69" s="15"/>
      <c r="B69" s="16" t="s">
        <v>16</v>
      </c>
      <c r="C69" s="32"/>
      <c r="D69" s="32"/>
      <c r="E69" s="39"/>
      <c r="F69" s="19"/>
      <c r="G69" s="20">
        <f t="shared" si="13"/>
        <v>0</v>
      </c>
    </row>
    <row r="70" spans="1:7" x14ac:dyDescent="0.2">
      <c r="A70" s="33"/>
      <c r="B70" s="34" t="s">
        <v>28</v>
      </c>
      <c r="C70" s="23">
        <f>SUM(C64:C69)</f>
        <v>0</v>
      </c>
      <c r="D70" s="23">
        <f>SUM(D64:D69)</f>
        <v>0</v>
      </c>
      <c r="E70" s="24">
        <f>SUM(E64:E69)</f>
        <v>0</v>
      </c>
      <c r="F70" s="24">
        <f>SUM(F64:F69)</f>
        <v>0</v>
      </c>
      <c r="G70" s="24">
        <f>SUM(G64:G69)</f>
        <v>0</v>
      </c>
    </row>
    <row r="71" spans="1:7" x14ac:dyDescent="0.2">
      <c r="A71" s="13"/>
      <c r="B71" s="43"/>
      <c r="C71" s="44"/>
      <c r="D71" s="44"/>
      <c r="E71" s="45"/>
      <c r="F71" s="45"/>
      <c r="G71" s="45"/>
    </row>
    <row r="72" spans="1:7" x14ac:dyDescent="0.2">
      <c r="A72" s="13"/>
      <c r="B72" s="43"/>
      <c r="C72" s="44"/>
      <c r="D72" s="44"/>
      <c r="E72" s="45"/>
      <c r="F72" s="45"/>
      <c r="G72" s="45"/>
    </row>
    <row r="73" spans="1:7" x14ac:dyDescent="0.2">
      <c r="A73" s="2" t="s">
        <v>55</v>
      </c>
      <c r="B73" s="2"/>
      <c r="C73" s="2"/>
      <c r="D73" s="2"/>
      <c r="E73" s="2"/>
      <c r="F73" s="2"/>
      <c r="G73" s="2"/>
    </row>
    <row r="74" spans="1:7" x14ac:dyDescent="0.2">
      <c r="A74" s="2" t="s">
        <v>56</v>
      </c>
      <c r="B74" s="2"/>
      <c r="C74" s="2"/>
      <c r="D74" s="2"/>
      <c r="E74" s="2"/>
      <c r="F74" s="2"/>
      <c r="G74" s="2"/>
    </row>
    <row r="75" spans="1:7" x14ac:dyDescent="0.2">
      <c r="A75" s="92" t="str">
        <f>A7</f>
        <v>OBRADA ZA STUDENI 2026. (ISPLATA U PROSINCU 2026.)</v>
      </c>
      <c r="B75" s="2"/>
      <c r="C75" s="2"/>
      <c r="D75" s="2"/>
      <c r="E75" s="2"/>
      <c r="F75" s="2"/>
      <c r="G75" s="2"/>
    </row>
    <row r="76" spans="1:7" x14ac:dyDescent="0.2">
      <c r="A76" s="92"/>
      <c r="B76" s="2"/>
      <c r="C76" s="2"/>
      <c r="D76" s="2"/>
      <c r="E76" s="2"/>
      <c r="F76" s="2"/>
      <c r="G76" s="2"/>
    </row>
    <row r="77" spans="1:7" x14ac:dyDescent="0.2">
      <c r="A77" s="46"/>
      <c r="B77" s="2"/>
      <c r="C77" s="47"/>
      <c r="D77" s="48"/>
      <c r="E77" s="49"/>
      <c r="F77" s="49"/>
      <c r="G77" s="49"/>
    </row>
    <row r="78" spans="1:7" ht="36" x14ac:dyDescent="0.2">
      <c r="A78" s="6" t="s">
        <v>3</v>
      </c>
      <c r="B78" s="7" t="s">
        <v>4</v>
      </c>
      <c r="C78" s="7" t="s">
        <v>5</v>
      </c>
      <c r="D78" s="7" t="s">
        <v>6</v>
      </c>
      <c r="E78" s="7" t="s">
        <v>7</v>
      </c>
      <c r="F78" s="7" t="s">
        <v>8</v>
      </c>
      <c r="G78" s="7" t="s">
        <v>9</v>
      </c>
    </row>
    <row r="79" spans="1:7" x14ac:dyDescent="0.2">
      <c r="A79" s="8">
        <v>0</v>
      </c>
      <c r="B79" s="8">
        <v>1</v>
      </c>
      <c r="C79" s="8">
        <v>2</v>
      </c>
      <c r="D79" s="8">
        <v>3</v>
      </c>
      <c r="E79" s="8">
        <v>4</v>
      </c>
      <c r="F79" s="8">
        <v>5</v>
      </c>
      <c r="G79" s="8" t="s">
        <v>10</v>
      </c>
    </row>
    <row r="80" spans="1:7" x14ac:dyDescent="0.2">
      <c r="A80" s="9" t="s">
        <v>29</v>
      </c>
      <c r="B80" s="10" t="s">
        <v>30</v>
      </c>
      <c r="C80" s="50"/>
      <c r="D80" s="51"/>
      <c r="E80" s="52"/>
      <c r="F80" s="37"/>
      <c r="G80" s="52"/>
    </row>
    <row r="81" spans="1:19" x14ac:dyDescent="0.2">
      <c r="A81" s="30"/>
      <c r="B81" s="16" t="s">
        <v>57</v>
      </c>
      <c r="C81" s="17"/>
      <c r="D81" s="17"/>
      <c r="E81" s="39"/>
      <c r="F81" s="39"/>
      <c r="G81" s="20">
        <f t="shared" ref="G81:G86" si="14">E81+F81</f>
        <v>0</v>
      </c>
    </row>
    <row r="82" spans="1:19" x14ac:dyDescent="0.2">
      <c r="A82" s="30"/>
      <c r="B82" s="16" t="s">
        <v>58</v>
      </c>
      <c r="C82" s="17"/>
      <c r="D82" s="17"/>
      <c r="E82" s="39"/>
      <c r="F82" s="39"/>
      <c r="G82" s="20">
        <f t="shared" si="14"/>
        <v>0</v>
      </c>
    </row>
    <row r="83" spans="1:19" x14ac:dyDescent="0.2">
      <c r="A83" s="30"/>
      <c r="B83" s="16" t="s">
        <v>59</v>
      </c>
      <c r="C83" s="17"/>
      <c r="D83" s="17"/>
      <c r="E83" s="39"/>
      <c r="F83" s="39"/>
      <c r="G83" s="20">
        <f t="shared" si="14"/>
        <v>0</v>
      </c>
    </row>
    <row r="84" spans="1:19" x14ac:dyDescent="0.2">
      <c r="A84" s="30"/>
      <c r="B84" s="16" t="s">
        <v>60</v>
      </c>
      <c r="C84" s="17"/>
      <c r="D84" s="17"/>
      <c r="E84" s="39"/>
      <c r="F84" s="39"/>
      <c r="G84" s="20">
        <f t="shared" si="14"/>
        <v>0</v>
      </c>
    </row>
    <row r="85" spans="1:19" x14ac:dyDescent="0.2">
      <c r="A85" s="30"/>
      <c r="B85" s="16" t="s">
        <v>61</v>
      </c>
      <c r="C85" s="17"/>
      <c r="D85" s="17"/>
      <c r="E85" s="39"/>
      <c r="F85" s="39"/>
      <c r="G85" s="20">
        <f t="shared" si="14"/>
        <v>0</v>
      </c>
    </row>
    <row r="86" spans="1:19" x14ac:dyDescent="0.2">
      <c r="A86" s="15"/>
      <c r="B86" s="16" t="s">
        <v>16</v>
      </c>
      <c r="C86" s="17"/>
      <c r="D86" s="17"/>
      <c r="E86" s="39"/>
      <c r="F86" s="39"/>
      <c r="G86" s="20">
        <f t="shared" si="14"/>
        <v>0</v>
      </c>
    </row>
    <row r="87" spans="1:19" x14ac:dyDescent="0.2">
      <c r="A87" s="53"/>
      <c r="B87" s="22" t="s">
        <v>31</v>
      </c>
      <c r="C87" s="54">
        <f>SUM(C81:C86)</f>
        <v>0</v>
      </c>
      <c r="D87" s="54">
        <f>SUM(D81:D86)</f>
        <v>0</v>
      </c>
      <c r="E87" s="55">
        <f>SUM(E81:E86)</f>
        <v>0</v>
      </c>
      <c r="F87" s="55">
        <f>SUM(F81:F86)</f>
        <v>0</v>
      </c>
      <c r="G87" s="25">
        <f>SUM(G81:G86)</f>
        <v>0</v>
      </c>
    </row>
    <row r="88" spans="1:19" x14ac:dyDescent="0.2">
      <c r="A88" s="10"/>
      <c r="B88" s="56" t="s">
        <v>32</v>
      </c>
      <c r="C88" s="57"/>
      <c r="D88" s="58"/>
      <c r="E88" s="42"/>
      <c r="F88" s="52"/>
      <c r="G88" s="52"/>
    </row>
    <row r="89" spans="1:19" x14ac:dyDescent="0.2">
      <c r="A89" s="38"/>
      <c r="B89" s="16" t="s">
        <v>57</v>
      </c>
      <c r="C89" s="59">
        <f t="shared" ref="C89:F94" si="15">C32+C40+C48+C56+C64+C81</f>
        <v>0</v>
      </c>
      <c r="D89" s="59">
        <f t="shared" si="15"/>
        <v>0</v>
      </c>
      <c r="E89" s="60">
        <f t="shared" si="15"/>
        <v>0</v>
      </c>
      <c r="F89" s="60">
        <f t="shared" si="15"/>
        <v>0</v>
      </c>
      <c r="G89" s="60">
        <f t="shared" ref="G89:G94" si="16">E89+F89</f>
        <v>0</v>
      </c>
      <c r="N89" s="105"/>
      <c r="O89" s="105"/>
      <c r="P89" s="105"/>
      <c r="Q89" s="105"/>
      <c r="R89" s="105"/>
      <c r="S89" s="105"/>
    </row>
    <row r="90" spans="1:19" x14ac:dyDescent="0.2">
      <c r="A90" s="38"/>
      <c r="B90" s="16" t="s">
        <v>58</v>
      </c>
      <c r="C90" s="59">
        <f t="shared" si="15"/>
        <v>0</v>
      </c>
      <c r="D90" s="59">
        <f t="shared" si="15"/>
        <v>0</v>
      </c>
      <c r="E90" s="60">
        <f t="shared" si="15"/>
        <v>0</v>
      </c>
      <c r="F90" s="60">
        <f t="shared" si="15"/>
        <v>0</v>
      </c>
      <c r="G90" s="60">
        <f t="shared" si="16"/>
        <v>0</v>
      </c>
      <c r="N90" s="105"/>
      <c r="O90" s="105"/>
      <c r="P90" s="105"/>
      <c r="Q90" s="105"/>
      <c r="R90" s="105"/>
      <c r="S90" s="105"/>
    </row>
    <row r="91" spans="1:19" x14ac:dyDescent="0.2">
      <c r="A91" s="38"/>
      <c r="B91" s="16" t="s">
        <v>59</v>
      </c>
      <c r="C91" s="59">
        <f t="shared" si="15"/>
        <v>0</v>
      </c>
      <c r="D91" s="59">
        <f t="shared" si="15"/>
        <v>0</v>
      </c>
      <c r="E91" s="60">
        <f t="shared" si="15"/>
        <v>0</v>
      </c>
      <c r="F91" s="60">
        <f t="shared" si="15"/>
        <v>0</v>
      </c>
      <c r="G91" s="60">
        <f t="shared" si="16"/>
        <v>0</v>
      </c>
      <c r="N91" s="105"/>
      <c r="O91" s="105"/>
      <c r="P91" s="105"/>
      <c r="Q91" s="105"/>
      <c r="R91" s="105"/>
      <c r="S91" s="105"/>
    </row>
    <row r="92" spans="1:19" x14ac:dyDescent="0.2">
      <c r="A92" s="38"/>
      <c r="B92" s="16" t="s">
        <v>60</v>
      </c>
      <c r="C92" s="59">
        <f t="shared" si="15"/>
        <v>0</v>
      </c>
      <c r="D92" s="59">
        <f t="shared" si="15"/>
        <v>0</v>
      </c>
      <c r="E92" s="60">
        <f t="shared" si="15"/>
        <v>0</v>
      </c>
      <c r="F92" s="60">
        <f t="shared" si="15"/>
        <v>0</v>
      </c>
      <c r="G92" s="60">
        <f t="shared" si="16"/>
        <v>0</v>
      </c>
      <c r="N92" s="105"/>
      <c r="O92" s="105"/>
      <c r="P92" s="105"/>
      <c r="Q92" s="105"/>
      <c r="R92" s="105"/>
      <c r="S92" s="105"/>
    </row>
    <row r="93" spans="1:19" x14ac:dyDescent="0.2">
      <c r="A93" s="38"/>
      <c r="B93" s="16" t="s">
        <v>61</v>
      </c>
      <c r="C93" s="59">
        <f t="shared" si="15"/>
        <v>0</v>
      </c>
      <c r="D93" s="59">
        <f t="shared" si="15"/>
        <v>0</v>
      </c>
      <c r="E93" s="60">
        <f t="shared" si="15"/>
        <v>0</v>
      </c>
      <c r="F93" s="60">
        <f t="shared" si="15"/>
        <v>0</v>
      </c>
      <c r="G93" s="60">
        <f t="shared" si="16"/>
        <v>0</v>
      </c>
      <c r="N93" s="105"/>
      <c r="O93" s="105"/>
      <c r="P93" s="105"/>
      <c r="Q93" s="105"/>
      <c r="R93" s="105"/>
      <c r="S93" s="105"/>
    </row>
    <row r="94" spans="1:19" x14ac:dyDescent="0.2">
      <c r="A94" s="38"/>
      <c r="B94" s="16" t="s">
        <v>16</v>
      </c>
      <c r="C94" s="59">
        <f t="shared" si="15"/>
        <v>0</v>
      </c>
      <c r="D94" s="59">
        <f t="shared" si="15"/>
        <v>0</v>
      </c>
      <c r="E94" s="60">
        <f t="shared" si="15"/>
        <v>0</v>
      </c>
      <c r="F94" s="60">
        <f t="shared" si="15"/>
        <v>0</v>
      </c>
      <c r="G94" s="60">
        <f t="shared" si="16"/>
        <v>0</v>
      </c>
      <c r="N94" s="105"/>
      <c r="O94" s="105"/>
      <c r="P94" s="105"/>
      <c r="Q94" s="105"/>
      <c r="R94" s="105"/>
      <c r="S94" s="105"/>
    </row>
    <row r="95" spans="1:19" x14ac:dyDescent="0.2">
      <c r="A95" s="61"/>
      <c r="B95" s="62" t="s">
        <v>33</v>
      </c>
      <c r="C95" s="63">
        <f>SUM(C89:C94)</f>
        <v>0</v>
      </c>
      <c r="D95" s="63">
        <f>SUM(D89:D94)</f>
        <v>0</v>
      </c>
      <c r="E95" s="24">
        <f t="shared" ref="E95:F95" si="17">SUM(E89:E94)</f>
        <v>0</v>
      </c>
      <c r="F95" s="24">
        <f t="shared" si="17"/>
        <v>0</v>
      </c>
      <c r="G95" s="24">
        <f>SUM(G89:G94)</f>
        <v>0</v>
      </c>
      <c r="N95" s="105"/>
      <c r="O95" s="105"/>
      <c r="P95" s="105"/>
      <c r="Q95" s="105"/>
      <c r="R95" s="105"/>
      <c r="S95" s="105"/>
    </row>
    <row r="96" spans="1:19" x14ac:dyDescent="0.2">
      <c r="A96" s="30" t="s">
        <v>34</v>
      </c>
      <c r="B96" s="64" t="s">
        <v>35</v>
      </c>
      <c r="C96" s="59"/>
      <c r="D96" s="59"/>
      <c r="E96" s="24"/>
      <c r="F96" s="24"/>
      <c r="G96" s="24">
        <f>E96+F96</f>
        <v>0</v>
      </c>
    </row>
    <row r="97" spans="1:15" x14ac:dyDescent="0.2">
      <c r="A97" s="61"/>
      <c r="B97" s="62" t="s">
        <v>36</v>
      </c>
      <c r="C97" s="63">
        <f>C95+C96</f>
        <v>0</v>
      </c>
      <c r="D97" s="63">
        <f>D95+D96</f>
        <v>0</v>
      </c>
      <c r="E97" s="24">
        <f>E95+E96</f>
        <v>0</v>
      </c>
      <c r="F97" s="24">
        <f>F95+F96</f>
        <v>0</v>
      </c>
      <c r="G97" s="24">
        <f>G95+G96</f>
        <v>0</v>
      </c>
      <c r="I97" s="101"/>
      <c r="J97" s="101"/>
      <c r="K97" s="101"/>
      <c r="L97" s="101"/>
      <c r="M97" s="102"/>
      <c r="N97" s="101"/>
      <c r="O97" s="101"/>
    </row>
    <row r="98" spans="1:15" x14ac:dyDescent="0.2">
      <c r="A98" s="65"/>
      <c r="B98" s="66"/>
      <c r="C98" s="67"/>
      <c r="D98" s="67"/>
      <c r="E98" s="45"/>
      <c r="F98" s="45"/>
      <c r="G98" s="45"/>
    </row>
    <row r="100" spans="1:15" x14ac:dyDescent="0.2">
      <c r="A100" s="68" t="s">
        <v>37</v>
      </c>
      <c r="B100" s="66"/>
      <c r="C100" s="69"/>
      <c r="D100" s="69"/>
      <c r="E100" s="45"/>
      <c r="F100" s="45"/>
      <c r="G100" s="45"/>
    </row>
    <row r="101" spans="1:15" ht="36" x14ac:dyDescent="0.2">
      <c r="A101" s="6" t="s">
        <v>3</v>
      </c>
      <c r="B101" s="7" t="s">
        <v>38</v>
      </c>
      <c r="C101" s="7" t="s">
        <v>39</v>
      </c>
      <c r="D101" s="7" t="s">
        <v>6</v>
      </c>
      <c r="E101" s="7" t="s">
        <v>40</v>
      </c>
      <c r="F101" s="7" t="s">
        <v>41</v>
      </c>
      <c r="G101" s="7" t="s">
        <v>42</v>
      </c>
    </row>
    <row r="102" spans="1:15" x14ac:dyDescent="0.2">
      <c r="A102" s="70" t="s">
        <v>11</v>
      </c>
      <c r="B102" s="71" t="s">
        <v>43</v>
      </c>
      <c r="C102" s="70" t="s">
        <v>39</v>
      </c>
      <c r="D102" s="72"/>
      <c r="E102" s="73"/>
      <c r="F102" s="73"/>
      <c r="G102" s="74">
        <f>E102+F102</f>
        <v>0</v>
      </c>
    </row>
    <row r="103" spans="1:15" x14ac:dyDescent="0.2">
      <c r="A103" s="70" t="s">
        <v>18</v>
      </c>
      <c r="B103" s="71" t="s">
        <v>44</v>
      </c>
      <c r="C103" s="70" t="s">
        <v>39</v>
      </c>
      <c r="D103" s="72"/>
      <c r="E103" s="73"/>
      <c r="F103" s="73"/>
      <c r="G103" s="74">
        <f>E103+F103</f>
        <v>0</v>
      </c>
    </row>
    <row r="104" spans="1:15" x14ac:dyDescent="0.2">
      <c r="A104" s="110" t="s">
        <v>45</v>
      </c>
      <c r="B104" s="111"/>
      <c r="C104" s="109" t="s">
        <v>39</v>
      </c>
      <c r="D104" s="75">
        <f>D102+D103</f>
        <v>0</v>
      </c>
      <c r="E104" s="93">
        <f t="shared" ref="E104:G104" si="18">E102+E103</f>
        <v>0</v>
      </c>
      <c r="F104" s="24">
        <f t="shared" si="18"/>
        <v>0</v>
      </c>
      <c r="G104" s="24">
        <f t="shared" si="18"/>
        <v>0</v>
      </c>
    </row>
    <row r="105" spans="1:15" x14ac:dyDescent="0.2">
      <c r="A105" s="70" t="s">
        <v>24</v>
      </c>
      <c r="B105" s="71" t="s">
        <v>46</v>
      </c>
      <c r="C105" s="76" t="s">
        <v>39</v>
      </c>
      <c r="D105" s="77"/>
      <c r="E105" s="74"/>
      <c r="F105" s="74"/>
      <c r="G105" s="74">
        <f>E105+F105</f>
        <v>0</v>
      </c>
    </row>
    <row r="106" spans="1:15" x14ac:dyDescent="0.2">
      <c r="A106" s="110" t="s">
        <v>52</v>
      </c>
      <c r="B106" s="111"/>
      <c r="C106" s="109" t="s">
        <v>39</v>
      </c>
      <c r="D106" s="75">
        <f>D105</f>
        <v>0</v>
      </c>
      <c r="E106" s="93">
        <f t="shared" ref="E106:G106" si="19">E105</f>
        <v>0</v>
      </c>
      <c r="F106" s="24">
        <f t="shared" si="19"/>
        <v>0</v>
      </c>
      <c r="G106" s="24">
        <f t="shared" si="19"/>
        <v>0</v>
      </c>
    </row>
    <row r="107" spans="1:15" x14ac:dyDescent="0.2">
      <c r="A107" s="110" t="s">
        <v>47</v>
      </c>
      <c r="B107" s="111"/>
      <c r="C107" s="78"/>
      <c r="D107" s="75">
        <f>D106+D104</f>
        <v>0</v>
      </c>
      <c r="E107" s="24">
        <f>E106+E104</f>
        <v>0</v>
      </c>
      <c r="F107" s="24">
        <f>F106+F104</f>
        <v>0</v>
      </c>
      <c r="G107" s="24">
        <f>G106+G104</f>
        <v>0</v>
      </c>
    </row>
    <row r="108" spans="1:15" x14ac:dyDescent="0.2">
      <c r="A108" s="65"/>
      <c r="B108" s="66"/>
      <c r="C108" s="67"/>
      <c r="D108" s="67"/>
      <c r="E108" s="45"/>
      <c r="F108" s="45"/>
      <c r="G108" s="45"/>
    </row>
    <row r="109" spans="1:15" x14ac:dyDescent="0.2">
      <c r="A109" s="113" t="str">
        <f>A22</f>
        <v>* Dana 1. ožujka 2024. stupio je na snagu Zakon o izmjenama i dopunama Zakona o doplatku za djecu (NN 156/23)</v>
      </c>
      <c r="B109" s="113"/>
      <c r="C109" s="113"/>
      <c r="D109" s="113"/>
      <c r="E109" s="113"/>
      <c r="F109" s="113"/>
      <c r="G109" s="113"/>
    </row>
    <row r="110" spans="1:15" x14ac:dyDescent="0.2">
      <c r="A110" s="113"/>
      <c r="B110" s="113"/>
      <c r="C110" s="113"/>
      <c r="D110" s="113"/>
      <c r="E110" s="113"/>
      <c r="F110" s="113"/>
      <c r="G110" s="113"/>
    </row>
    <row r="111" spans="1:15" x14ac:dyDescent="0.2">
      <c r="C111" s="69"/>
      <c r="D111" s="69"/>
      <c r="E111" s="45"/>
      <c r="F111" s="80"/>
      <c r="G111" s="45"/>
    </row>
    <row r="112" spans="1:15" hidden="1" x14ac:dyDescent="0.2"/>
    <row r="113" spans="1:7" hidden="1" x14ac:dyDescent="0.2">
      <c r="A113" s="2" t="s">
        <v>55</v>
      </c>
      <c r="B113" s="2"/>
      <c r="C113" s="2"/>
      <c r="D113" s="2"/>
      <c r="E113" s="2"/>
      <c r="F113" s="2"/>
      <c r="G113" s="2"/>
    </row>
    <row r="114" spans="1:7" ht="25.5" hidden="1" x14ac:dyDescent="0.2">
      <c r="A114" s="99" t="s">
        <v>62</v>
      </c>
      <c r="B114" s="2"/>
      <c r="C114" s="2"/>
      <c r="D114" s="2"/>
      <c r="E114" s="2"/>
      <c r="F114" s="2"/>
      <c r="G114" s="2"/>
    </row>
    <row r="115" spans="1:7" hidden="1" x14ac:dyDescent="0.2">
      <c r="A115" s="92" t="str">
        <f>A7</f>
        <v>OBRADA ZA STUDENI 2026. (ISPLATA U PROSINCU 2026.)</v>
      </c>
      <c r="B115" s="2"/>
      <c r="C115" s="2"/>
      <c r="D115" s="2"/>
      <c r="E115" s="2"/>
      <c r="F115" s="2"/>
      <c r="G115" s="2"/>
    </row>
    <row r="116" spans="1:7" hidden="1" x14ac:dyDescent="0.2">
      <c r="A116" s="92"/>
      <c r="B116" s="2"/>
      <c r="C116" s="2"/>
      <c r="D116" s="2"/>
      <c r="E116" s="2"/>
      <c r="F116" s="2"/>
      <c r="G116" s="2"/>
    </row>
    <row r="117" spans="1:7" ht="15" hidden="1" x14ac:dyDescent="0.25">
      <c r="A117" s="3"/>
      <c r="B117" s="4"/>
      <c r="C117" s="3"/>
      <c r="D117" s="3"/>
      <c r="E117" s="5"/>
      <c r="F117" s="114"/>
      <c r="G117" s="114"/>
    </row>
    <row r="118" spans="1:7" ht="36" hidden="1" x14ac:dyDescent="0.2">
      <c r="A118" s="6" t="s">
        <v>3</v>
      </c>
      <c r="B118" s="7" t="s">
        <v>4</v>
      </c>
      <c r="C118" s="7" t="s">
        <v>5</v>
      </c>
      <c r="D118" s="7" t="s">
        <v>6</v>
      </c>
      <c r="E118" s="7" t="s">
        <v>7</v>
      </c>
      <c r="F118" s="7" t="s">
        <v>8</v>
      </c>
      <c r="G118" s="7" t="s">
        <v>9</v>
      </c>
    </row>
    <row r="119" spans="1:7" hidden="1" x14ac:dyDescent="0.2">
      <c r="A119" s="8">
        <v>0</v>
      </c>
      <c r="B119" s="8">
        <v>1</v>
      </c>
      <c r="C119" s="8">
        <v>2</v>
      </c>
      <c r="D119" s="8">
        <v>3</v>
      </c>
      <c r="E119" s="8">
        <v>4</v>
      </c>
      <c r="F119" s="8">
        <v>5</v>
      </c>
      <c r="G119" s="8" t="s">
        <v>10</v>
      </c>
    </row>
    <row r="120" spans="1:7" hidden="1" x14ac:dyDescent="0.2">
      <c r="A120" s="10"/>
      <c r="B120" s="56" t="s">
        <v>32</v>
      </c>
      <c r="C120" s="57"/>
      <c r="D120" s="58"/>
      <c r="E120" s="42"/>
      <c r="F120" s="52"/>
      <c r="G120" s="52"/>
    </row>
    <row r="121" spans="1:7" hidden="1" x14ac:dyDescent="0.2">
      <c r="A121" s="38"/>
      <c r="B121" s="16" t="s">
        <v>13</v>
      </c>
      <c r="C121" s="59">
        <v>0</v>
      </c>
      <c r="D121" s="59">
        <v>0</v>
      </c>
      <c r="E121" s="60">
        <v>0</v>
      </c>
      <c r="F121" s="60">
        <v>0</v>
      </c>
      <c r="G121" s="60">
        <f>E121+F121</f>
        <v>0</v>
      </c>
    </row>
    <row r="122" spans="1:7" hidden="1" x14ac:dyDescent="0.2">
      <c r="A122" s="38"/>
      <c r="B122" s="16" t="s">
        <v>14</v>
      </c>
      <c r="C122" s="59">
        <v>0</v>
      </c>
      <c r="D122" s="59">
        <v>0</v>
      </c>
      <c r="E122" s="60">
        <v>0</v>
      </c>
      <c r="F122" s="60">
        <v>0</v>
      </c>
      <c r="G122" s="60">
        <f>E122+F122</f>
        <v>0</v>
      </c>
    </row>
    <row r="123" spans="1:7" hidden="1" x14ac:dyDescent="0.2">
      <c r="A123" s="38"/>
      <c r="B123" s="16" t="s">
        <v>15</v>
      </c>
      <c r="C123" s="59"/>
      <c r="D123" s="59"/>
      <c r="E123" s="60">
        <v>0</v>
      </c>
      <c r="F123" s="60"/>
      <c r="G123" s="60">
        <f>E123+F123</f>
        <v>0</v>
      </c>
    </row>
    <row r="124" spans="1:7" hidden="1" x14ac:dyDescent="0.2">
      <c r="A124" s="38"/>
      <c r="B124" s="16" t="s">
        <v>63</v>
      </c>
      <c r="C124" s="59"/>
      <c r="D124" s="59"/>
      <c r="E124" s="60">
        <v>0</v>
      </c>
      <c r="F124" s="60"/>
      <c r="G124" s="60">
        <f>E124+F124</f>
        <v>0</v>
      </c>
    </row>
    <row r="125" spans="1:7" hidden="1" x14ac:dyDescent="0.2">
      <c r="A125" s="38"/>
      <c r="B125" s="16" t="s">
        <v>16</v>
      </c>
      <c r="C125" s="59">
        <v>0</v>
      </c>
      <c r="D125" s="59">
        <v>0</v>
      </c>
      <c r="E125" s="60">
        <v>0</v>
      </c>
      <c r="F125" s="60">
        <v>0</v>
      </c>
      <c r="G125" s="60">
        <f>E125+F125</f>
        <v>0</v>
      </c>
    </row>
    <row r="126" spans="1:7" hidden="1" x14ac:dyDescent="0.2">
      <c r="A126" s="61"/>
      <c r="B126" s="62" t="s">
        <v>33</v>
      </c>
      <c r="C126" s="63">
        <f>SUM(C121:C125)</f>
        <v>0</v>
      </c>
      <c r="D126" s="63">
        <f t="shared" ref="D126:G126" si="20">SUM(D121:D125)</f>
        <v>0</v>
      </c>
      <c r="E126" s="24">
        <f t="shared" si="20"/>
        <v>0</v>
      </c>
      <c r="F126" s="24">
        <f t="shared" si="20"/>
        <v>0</v>
      </c>
      <c r="G126" s="24">
        <f t="shared" si="20"/>
        <v>0</v>
      </c>
    </row>
    <row r="127" spans="1:7" hidden="1" x14ac:dyDescent="0.2">
      <c r="A127" s="65"/>
      <c r="B127" s="66"/>
      <c r="C127" s="100"/>
      <c r="D127" s="100"/>
      <c r="E127" s="45"/>
      <c r="F127" s="45"/>
      <c r="G127" s="45"/>
    </row>
    <row r="128" spans="1:7" hidden="1" x14ac:dyDescent="0.2">
      <c r="A128" s="113" t="str">
        <f>A109</f>
        <v>* Dana 1. ožujka 2024. stupio je na snagu Zakon o izmjenama i dopunama Zakona o doplatku za djecu (NN 156/23)</v>
      </c>
      <c r="B128" s="113"/>
      <c r="C128" s="113"/>
      <c r="D128" s="113"/>
      <c r="E128" s="113"/>
      <c r="F128" s="113"/>
      <c r="G128" s="113"/>
    </row>
    <row r="129" spans="1:7" hidden="1" x14ac:dyDescent="0.2">
      <c r="A129" s="115" t="s">
        <v>64</v>
      </c>
      <c r="B129" s="115"/>
      <c r="C129" s="115"/>
      <c r="D129" s="115"/>
      <c r="E129" s="115"/>
      <c r="F129" s="115"/>
      <c r="G129" s="115"/>
    </row>
    <row r="132" spans="1:7" x14ac:dyDescent="0.2">
      <c r="A132" s="79" t="s">
        <v>68</v>
      </c>
      <c r="B132" s="66"/>
    </row>
  </sheetData>
  <mergeCells count="11">
    <mergeCell ref="A109:G109"/>
    <mergeCell ref="A110:G110"/>
    <mergeCell ref="F117:G117"/>
    <mergeCell ref="A128:G128"/>
    <mergeCell ref="A129:G129"/>
    <mergeCell ref="A107:B107"/>
    <mergeCell ref="E9:F9"/>
    <mergeCell ref="A22:G22"/>
    <mergeCell ref="F28:G28"/>
    <mergeCell ref="A104:B104"/>
    <mergeCell ref="A106:B106"/>
  </mergeCells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2" manualBreakCount="2">
    <brk id="23" max="16383" man="1"/>
    <brk id="7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"/>
  <sheetViews>
    <sheetView zoomScaleNormal="100" workbookViewId="0">
      <selection activeCell="F139" sqref="F139"/>
    </sheetView>
  </sheetViews>
  <sheetFormatPr defaultRowHeight="12.75" x14ac:dyDescent="0.2"/>
  <cols>
    <col min="1" max="1" width="5.28515625" style="79" customWidth="1"/>
    <col min="2" max="2" width="49" style="79" customWidth="1"/>
    <col min="3" max="3" width="10.140625" style="79" bestFit="1" customWidth="1"/>
    <col min="4" max="4" width="12.7109375" style="79" customWidth="1"/>
    <col min="5" max="5" width="16.85546875" style="79" customWidth="1"/>
    <col min="6" max="6" width="22.28515625" style="79" customWidth="1"/>
    <col min="7" max="7" width="17.28515625" style="79" customWidth="1"/>
    <col min="9" max="9" width="13.42578125" bestFit="1" customWidth="1"/>
    <col min="11" max="11" width="11.85546875" customWidth="1"/>
    <col min="13" max="13" width="22.140625" customWidth="1"/>
  </cols>
  <sheetData>
    <row r="1" spans="1:9" x14ac:dyDescent="0.2">
      <c r="A1" s="91" t="s">
        <v>0</v>
      </c>
      <c r="B1" s="1"/>
    </row>
    <row r="2" spans="1:9" x14ac:dyDescent="0.2">
      <c r="A2" s="91" t="s">
        <v>1</v>
      </c>
      <c r="B2" s="91"/>
      <c r="C2" s="90"/>
      <c r="D2" s="90"/>
      <c r="E2" s="90"/>
      <c r="F2" s="90"/>
      <c r="G2" s="90"/>
    </row>
    <row r="3" spans="1:9" x14ac:dyDescent="0.2">
      <c r="A3" s="91"/>
      <c r="B3" s="91"/>
      <c r="C3" s="90"/>
      <c r="D3" s="90"/>
      <c r="E3" s="90"/>
      <c r="F3" s="90"/>
      <c r="G3" s="90"/>
    </row>
    <row r="4" spans="1:9" x14ac:dyDescent="0.2">
      <c r="A4" s="89"/>
      <c r="B4" s="88"/>
      <c r="C4" s="88"/>
      <c r="D4" s="88"/>
      <c r="E4" s="88"/>
      <c r="F4" s="88"/>
      <c r="G4" s="88"/>
    </row>
    <row r="5" spans="1:9" x14ac:dyDescent="0.2">
      <c r="A5" s="2" t="s">
        <v>2</v>
      </c>
      <c r="B5" s="88"/>
      <c r="C5" s="88"/>
      <c r="D5" s="88"/>
      <c r="E5" s="88"/>
      <c r="F5" s="88"/>
      <c r="G5" s="88"/>
    </row>
    <row r="6" spans="1:9" x14ac:dyDescent="0.2">
      <c r="A6" s="2" t="s">
        <v>50</v>
      </c>
      <c r="B6" s="88"/>
      <c r="C6" s="88"/>
      <c r="D6" s="88"/>
      <c r="E6" s="88"/>
      <c r="F6" s="88"/>
      <c r="G6" s="88"/>
    </row>
    <row r="7" spans="1:9" x14ac:dyDescent="0.2">
      <c r="A7" s="92" t="s">
        <v>69</v>
      </c>
      <c r="B7" s="88"/>
      <c r="C7" s="88"/>
      <c r="D7" s="88"/>
      <c r="E7" s="88"/>
      <c r="F7" s="88"/>
      <c r="G7" s="88"/>
    </row>
    <row r="8" spans="1:9" x14ac:dyDescent="0.2">
      <c r="A8" s="88"/>
      <c r="B8" s="88"/>
      <c r="C8" s="88"/>
      <c r="D8" s="88"/>
      <c r="E8" s="88"/>
      <c r="F8" s="88"/>
      <c r="G8" s="88"/>
    </row>
    <row r="9" spans="1:9" x14ac:dyDescent="0.2">
      <c r="A9" s="87"/>
      <c r="B9" s="87"/>
      <c r="C9" s="87"/>
      <c r="D9" s="87"/>
      <c r="E9" s="112"/>
      <c r="F9" s="112"/>
      <c r="G9" s="43" t="s">
        <v>51</v>
      </c>
    </row>
    <row r="10" spans="1:9" ht="36" x14ac:dyDescent="0.2">
      <c r="A10" s="86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</row>
    <row r="11" spans="1:9" x14ac:dyDescent="0.2">
      <c r="A11" s="8">
        <v>0</v>
      </c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 t="s">
        <v>10</v>
      </c>
    </row>
    <row r="12" spans="1:9" ht="15" customHeight="1" x14ac:dyDescent="0.2">
      <c r="A12" s="84" t="s">
        <v>11</v>
      </c>
      <c r="B12" s="71" t="s">
        <v>12</v>
      </c>
      <c r="C12" s="82">
        <f>C38</f>
        <v>215783</v>
      </c>
      <c r="D12" s="82">
        <f t="shared" ref="D12:G12" si="0">D38</f>
        <v>108917</v>
      </c>
      <c r="E12" s="95">
        <f t="shared" si="0"/>
        <v>10596049.720000001</v>
      </c>
      <c r="F12" s="96">
        <f t="shared" si="0"/>
        <v>37953.24</v>
      </c>
      <c r="G12" s="95">
        <f t="shared" si="0"/>
        <v>10634002.959999999</v>
      </c>
    </row>
    <row r="13" spans="1:9" ht="15" customHeight="1" x14ac:dyDescent="0.2">
      <c r="A13" s="84" t="s">
        <v>18</v>
      </c>
      <c r="B13" s="85" t="s">
        <v>19</v>
      </c>
      <c r="C13" s="82">
        <f>C46</f>
        <v>7486</v>
      </c>
      <c r="D13" s="82">
        <f t="shared" ref="D13:G13" si="1">D46</f>
        <v>3873</v>
      </c>
      <c r="E13" s="95">
        <f t="shared" si="1"/>
        <v>418499.32</v>
      </c>
      <c r="F13" s="96">
        <f t="shared" si="1"/>
        <v>2706.49</v>
      </c>
      <c r="G13" s="95">
        <f t="shared" si="1"/>
        <v>421205.80999999994</v>
      </c>
    </row>
    <row r="14" spans="1:9" ht="15" customHeight="1" x14ac:dyDescent="0.2">
      <c r="A14" s="84" t="s">
        <v>21</v>
      </c>
      <c r="B14" s="14" t="s">
        <v>22</v>
      </c>
      <c r="C14" s="82">
        <f>C54</f>
        <v>1929</v>
      </c>
      <c r="D14" s="82">
        <f t="shared" ref="D14:G14" si="2">D54</f>
        <v>961</v>
      </c>
      <c r="E14" s="95">
        <f t="shared" si="2"/>
        <v>115737.23999999999</v>
      </c>
      <c r="F14" s="96">
        <f t="shared" si="2"/>
        <v>0</v>
      </c>
      <c r="G14" s="95">
        <f t="shared" si="2"/>
        <v>115737.23999999999</v>
      </c>
    </row>
    <row r="15" spans="1:9" ht="15" customHeight="1" x14ac:dyDescent="0.2">
      <c r="A15" s="84" t="s">
        <v>24</v>
      </c>
      <c r="B15" s="83" t="s">
        <v>49</v>
      </c>
      <c r="C15" s="82">
        <f>C62</f>
        <v>81</v>
      </c>
      <c r="D15" s="82">
        <f t="shared" ref="D15:G15" si="3">D62</f>
        <v>40</v>
      </c>
      <c r="E15" s="95">
        <f t="shared" si="3"/>
        <v>4462.37</v>
      </c>
      <c r="F15" s="97">
        <f t="shared" si="3"/>
        <v>0</v>
      </c>
      <c r="G15" s="95">
        <f t="shared" si="3"/>
        <v>4462.37</v>
      </c>
      <c r="I15" s="104"/>
    </row>
    <row r="16" spans="1:9" ht="15" customHeight="1" x14ac:dyDescent="0.2">
      <c r="A16" s="70" t="s">
        <v>26</v>
      </c>
      <c r="B16" s="14" t="s">
        <v>27</v>
      </c>
      <c r="C16" s="82">
        <f>C70</f>
        <v>60498</v>
      </c>
      <c r="D16" s="82">
        <f t="shared" ref="D16:G16" si="4">D70</f>
        <v>27758</v>
      </c>
      <c r="E16" s="95">
        <f t="shared" si="4"/>
        <v>4030983.0799999996</v>
      </c>
      <c r="F16" s="96">
        <f t="shared" si="4"/>
        <v>28748.850000000002</v>
      </c>
      <c r="G16" s="95">
        <f t="shared" si="4"/>
        <v>4059731.9299999997</v>
      </c>
    </row>
    <row r="17" spans="1:7" ht="15" customHeight="1" x14ac:dyDescent="0.2">
      <c r="A17" s="70" t="s">
        <v>29</v>
      </c>
      <c r="B17" s="71" t="s">
        <v>30</v>
      </c>
      <c r="C17" s="82">
        <f>C87</f>
        <v>4812</v>
      </c>
      <c r="D17" s="82">
        <f t="shared" ref="D17:G17" si="5">D87</f>
        <v>3310</v>
      </c>
      <c r="E17" s="95">
        <f t="shared" si="5"/>
        <v>242462.85</v>
      </c>
      <c r="F17" s="96">
        <f t="shared" si="5"/>
        <v>1568.84</v>
      </c>
      <c r="G17" s="95">
        <f t="shared" si="5"/>
        <v>244031.69000000003</v>
      </c>
    </row>
    <row r="18" spans="1:7" ht="15" customHeight="1" x14ac:dyDescent="0.2">
      <c r="A18" s="70" t="s">
        <v>34</v>
      </c>
      <c r="B18" s="71" t="s">
        <v>35</v>
      </c>
      <c r="C18" s="82">
        <f>C96</f>
        <v>5380</v>
      </c>
      <c r="D18" s="82">
        <f t="shared" ref="D18:G18" si="6">D96</f>
        <v>2710</v>
      </c>
      <c r="E18" s="95">
        <f t="shared" si="6"/>
        <v>274009.40000000002</v>
      </c>
      <c r="F18" s="96">
        <f t="shared" si="6"/>
        <v>92697.35</v>
      </c>
      <c r="G18" s="95">
        <f t="shared" si="6"/>
        <v>366706.75</v>
      </c>
    </row>
    <row r="19" spans="1:7" ht="15" hidden="1" customHeight="1" x14ac:dyDescent="0.2">
      <c r="A19" s="98" t="s">
        <v>53</v>
      </c>
      <c r="B19" s="71" t="s">
        <v>54</v>
      </c>
      <c r="C19" s="82">
        <f>C126</f>
        <v>0</v>
      </c>
      <c r="D19" s="82">
        <f t="shared" ref="D19:G19" si="7">D126</f>
        <v>0</v>
      </c>
      <c r="E19" s="95">
        <f t="shared" si="7"/>
        <v>0</v>
      </c>
      <c r="F19" s="96">
        <f t="shared" si="7"/>
        <v>0</v>
      </c>
      <c r="G19" s="95">
        <f t="shared" si="7"/>
        <v>0</v>
      </c>
    </row>
    <row r="20" spans="1:7" ht="15" customHeight="1" x14ac:dyDescent="0.2">
      <c r="A20" s="108"/>
      <c r="B20" s="62" t="s">
        <v>48</v>
      </c>
      <c r="C20" s="81">
        <f>SUM(C12:C19)</f>
        <v>295969</v>
      </c>
      <c r="D20" s="81">
        <f t="shared" ref="D20:G20" si="8">SUM(D12:D19)</f>
        <v>147569</v>
      </c>
      <c r="E20" s="94">
        <f t="shared" si="8"/>
        <v>15682203.98</v>
      </c>
      <c r="F20" s="24">
        <f t="shared" si="8"/>
        <v>163674.77000000002</v>
      </c>
      <c r="G20" s="24">
        <f t="shared" si="8"/>
        <v>15845878.749999998</v>
      </c>
    </row>
    <row r="21" spans="1:7" x14ac:dyDescent="0.2">
      <c r="A21" s="65"/>
      <c r="B21" s="66"/>
      <c r="C21" s="67"/>
      <c r="D21" s="67"/>
      <c r="E21" s="45"/>
      <c r="F21" s="45"/>
      <c r="G21" s="45"/>
    </row>
    <row r="22" spans="1:7" x14ac:dyDescent="0.2">
      <c r="A22" s="113" t="s">
        <v>65</v>
      </c>
      <c r="B22" s="113"/>
      <c r="C22" s="113"/>
      <c r="D22" s="113"/>
      <c r="E22" s="113"/>
      <c r="F22" s="113"/>
      <c r="G22" s="113"/>
    </row>
    <row r="23" spans="1:7" x14ac:dyDescent="0.2">
      <c r="G23" s="103"/>
    </row>
    <row r="24" spans="1:7" x14ac:dyDescent="0.2">
      <c r="A24" s="2" t="s">
        <v>55</v>
      </c>
      <c r="B24" s="2"/>
      <c r="C24" s="2"/>
      <c r="D24" s="2"/>
      <c r="E24" s="2"/>
      <c r="F24" s="2"/>
      <c r="G24" s="2"/>
    </row>
    <row r="25" spans="1:7" x14ac:dyDescent="0.2">
      <c r="A25" s="2" t="s">
        <v>56</v>
      </c>
      <c r="B25" s="2"/>
      <c r="C25" s="2"/>
      <c r="D25" s="2"/>
      <c r="E25" s="2"/>
      <c r="F25" s="2"/>
      <c r="G25" s="2"/>
    </row>
    <row r="26" spans="1:7" x14ac:dyDescent="0.2">
      <c r="A26" s="92" t="str">
        <f>A7</f>
        <v>OBRADA ZA SIJEČANJ 2026. (ISPLATA U VELJAČI 2026.)</v>
      </c>
      <c r="B26" s="2"/>
      <c r="C26" s="2"/>
      <c r="D26" s="2"/>
      <c r="E26" s="2"/>
      <c r="F26" s="2"/>
      <c r="G26" s="2"/>
    </row>
    <row r="27" spans="1:7" x14ac:dyDescent="0.2">
      <c r="A27" s="92"/>
      <c r="B27" s="2"/>
      <c r="C27" s="2"/>
      <c r="D27" s="2"/>
      <c r="E27" s="2"/>
      <c r="F27" s="2"/>
      <c r="G27" s="2"/>
    </row>
    <row r="28" spans="1:7" ht="15" x14ac:dyDescent="0.25">
      <c r="A28" s="3"/>
      <c r="B28" s="4"/>
      <c r="C28" s="3"/>
      <c r="D28" s="3"/>
      <c r="E28" s="5"/>
      <c r="F28" s="114"/>
      <c r="G28" s="114"/>
    </row>
    <row r="29" spans="1:7" ht="36" x14ac:dyDescent="0.2">
      <c r="A29" s="6" t="s">
        <v>3</v>
      </c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  <c r="G29" s="7" t="s">
        <v>9</v>
      </c>
    </row>
    <row r="30" spans="1:7" x14ac:dyDescent="0.2">
      <c r="A30" s="8">
        <v>0</v>
      </c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 t="s">
        <v>10</v>
      </c>
    </row>
    <row r="31" spans="1:7" x14ac:dyDescent="0.2">
      <c r="A31" s="9" t="s">
        <v>11</v>
      </c>
      <c r="B31" s="10" t="s">
        <v>12</v>
      </c>
      <c r="C31" s="11"/>
      <c r="D31" s="12"/>
      <c r="E31" s="13"/>
      <c r="F31" s="14"/>
      <c r="G31" s="14"/>
    </row>
    <row r="32" spans="1:7" x14ac:dyDescent="0.2">
      <c r="A32" s="15"/>
      <c r="B32" s="16" t="s">
        <v>57</v>
      </c>
      <c r="C32" s="17">
        <v>4793</v>
      </c>
      <c r="D32" s="17">
        <v>2258</v>
      </c>
      <c r="E32" s="18">
        <v>359433.23</v>
      </c>
      <c r="F32" s="19">
        <v>785.07</v>
      </c>
      <c r="G32" s="20">
        <f t="shared" ref="G32:G37" si="9">E32+F32</f>
        <v>360218.3</v>
      </c>
    </row>
    <row r="33" spans="1:7" x14ac:dyDescent="0.2">
      <c r="A33" s="15"/>
      <c r="B33" s="16" t="s">
        <v>58</v>
      </c>
      <c r="C33" s="17">
        <v>14239</v>
      </c>
      <c r="D33" s="17">
        <v>5797</v>
      </c>
      <c r="E33" s="18">
        <v>1016626.41</v>
      </c>
      <c r="F33" s="19">
        <v>5366.39</v>
      </c>
      <c r="G33" s="20">
        <f t="shared" si="9"/>
        <v>1021992.8</v>
      </c>
    </row>
    <row r="34" spans="1:7" x14ac:dyDescent="0.2">
      <c r="A34" s="15"/>
      <c r="B34" s="16" t="s">
        <v>59</v>
      </c>
      <c r="C34" s="17">
        <v>29082</v>
      </c>
      <c r="D34" s="17">
        <v>13172</v>
      </c>
      <c r="E34" s="18">
        <v>1791961.02</v>
      </c>
      <c r="F34" s="19">
        <v>10512.93</v>
      </c>
      <c r="G34" s="20">
        <f t="shared" si="9"/>
        <v>1802473.95</v>
      </c>
    </row>
    <row r="35" spans="1:7" x14ac:dyDescent="0.2">
      <c r="A35" s="15"/>
      <c r="B35" s="16" t="s">
        <v>60</v>
      </c>
      <c r="C35" s="17">
        <v>91644</v>
      </c>
      <c r="D35" s="17">
        <v>45557</v>
      </c>
      <c r="E35" s="18">
        <v>4583702.95</v>
      </c>
      <c r="F35" s="19">
        <v>12501.02</v>
      </c>
      <c r="G35" s="20">
        <f t="shared" si="9"/>
        <v>4596203.97</v>
      </c>
    </row>
    <row r="36" spans="1:7" x14ac:dyDescent="0.2">
      <c r="A36" s="15"/>
      <c r="B36" s="16" t="s">
        <v>61</v>
      </c>
      <c r="C36" s="17">
        <v>76017</v>
      </c>
      <c r="D36" s="17">
        <v>42126</v>
      </c>
      <c r="E36" s="18">
        <v>2843708.11</v>
      </c>
      <c r="F36" s="19">
        <v>8787.83</v>
      </c>
      <c r="G36" s="20">
        <f t="shared" si="9"/>
        <v>2852495.94</v>
      </c>
    </row>
    <row r="37" spans="1:7" x14ac:dyDescent="0.2">
      <c r="A37" s="15"/>
      <c r="B37" s="16" t="s">
        <v>16</v>
      </c>
      <c r="C37" s="17">
        <v>8</v>
      </c>
      <c r="D37" s="17">
        <v>7</v>
      </c>
      <c r="E37" s="18">
        <v>618</v>
      </c>
      <c r="F37" s="19">
        <v>0</v>
      </c>
      <c r="G37" s="20">
        <f t="shared" si="9"/>
        <v>618</v>
      </c>
    </row>
    <row r="38" spans="1:7" x14ac:dyDescent="0.2">
      <c r="A38" s="21"/>
      <c r="B38" s="22" t="s">
        <v>17</v>
      </c>
      <c r="C38" s="23">
        <f>SUM(C32:C37)</f>
        <v>215783</v>
      </c>
      <c r="D38" s="23">
        <f>SUM(D32:D37)</f>
        <v>108917</v>
      </c>
      <c r="E38" s="24">
        <f>SUM(E32:E37)</f>
        <v>10596049.720000001</v>
      </c>
      <c r="F38" s="24">
        <f>SUM(F32:F37)</f>
        <v>37953.24</v>
      </c>
      <c r="G38" s="25">
        <f>SUM(G32:G37)</f>
        <v>10634002.959999999</v>
      </c>
    </row>
    <row r="39" spans="1:7" x14ac:dyDescent="0.2">
      <c r="A39" s="9" t="s">
        <v>18</v>
      </c>
      <c r="B39" s="26" t="s">
        <v>19</v>
      </c>
      <c r="C39" s="12"/>
      <c r="D39" s="27"/>
      <c r="E39" s="28"/>
      <c r="F39" s="29"/>
      <c r="G39" s="28"/>
    </row>
    <row r="40" spans="1:7" x14ac:dyDescent="0.2">
      <c r="A40" s="30"/>
      <c r="B40" s="16" t="s">
        <v>57</v>
      </c>
      <c r="C40" s="17">
        <v>1028</v>
      </c>
      <c r="D40" s="17">
        <v>545</v>
      </c>
      <c r="E40" s="19">
        <v>73883.149999999994</v>
      </c>
      <c r="F40" s="18">
        <v>514.70000000000005</v>
      </c>
      <c r="G40" s="20">
        <f t="shared" ref="G40:G45" si="10">E40+F40</f>
        <v>74397.849999999991</v>
      </c>
    </row>
    <row r="41" spans="1:7" x14ac:dyDescent="0.2">
      <c r="A41" s="30"/>
      <c r="B41" s="16" t="s">
        <v>58</v>
      </c>
      <c r="C41" s="17">
        <v>1427</v>
      </c>
      <c r="D41" s="17">
        <v>693</v>
      </c>
      <c r="E41" s="19">
        <v>96309.18</v>
      </c>
      <c r="F41" s="18">
        <v>1226.8699999999999</v>
      </c>
      <c r="G41" s="20">
        <f t="shared" si="10"/>
        <v>97536.049999999988</v>
      </c>
    </row>
    <row r="42" spans="1:7" x14ac:dyDescent="0.2">
      <c r="A42" s="30"/>
      <c r="B42" s="16" t="s">
        <v>59</v>
      </c>
      <c r="C42" s="17">
        <v>1467</v>
      </c>
      <c r="D42" s="31">
        <v>742</v>
      </c>
      <c r="E42" s="19">
        <v>85195.38</v>
      </c>
      <c r="F42" s="18">
        <v>58.24</v>
      </c>
      <c r="G42" s="20">
        <f t="shared" si="10"/>
        <v>85253.62000000001</v>
      </c>
    </row>
    <row r="43" spans="1:7" x14ac:dyDescent="0.2">
      <c r="A43" s="30"/>
      <c r="B43" s="16" t="s">
        <v>60</v>
      </c>
      <c r="C43" s="17">
        <v>2543</v>
      </c>
      <c r="D43" s="31">
        <v>1332</v>
      </c>
      <c r="E43" s="19">
        <v>123719.17</v>
      </c>
      <c r="F43" s="18">
        <v>906.68</v>
      </c>
      <c r="G43" s="20">
        <f t="shared" si="10"/>
        <v>124625.84999999999</v>
      </c>
    </row>
    <row r="44" spans="1:7" x14ac:dyDescent="0.2">
      <c r="A44" s="30"/>
      <c r="B44" s="16" t="s">
        <v>61</v>
      </c>
      <c r="C44" s="17">
        <v>1021</v>
      </c>
      <c r="D44" s="31">
        <v>561</v>
      </c>
      <c r="E44" s="19">
        <v>39392.44</v>
      </c>
      <c r="F44" s="18">
        <v>0</v>
      </c>
      <c r="G44" s="20">
        <f t="shared" si="10"/>
        <v>39392.44</v>
      </c>
    </row>
    <row r="45" spans="1:7" x14ac:dyDescent="0.2">
      <c r="A45" s="15"/>
      <c r="B45" s="16" t="s">
        <v>16</v>
      </c>
      <c r="C45" s="32">
        <v>0</v>
      </c>
      <c r="D45" s="32">
        <v>0</v>
      </c>
      <c r="E45" s="19">
        <v>0</v>
      </c>
      <c r="F45" s="18">
        <v>0</v>
      </c>
      <c r="G45" s="20">
        <f t="shared" si="10"/>
        <v>0</v>
      </c>
    </row>
    <row r="46" spans="1:7" x14ac:dyDescent="0.2">
      <c r="A46" s="33"/>
      <c r="B46" s="34" t="s">
        <v>20</v>
      </c>
      <c r="C46" s="23">
        <f>SUM(C40:C45)</f>
        <v>7486</v>
      </c>
      <c r="D46" s="23">
        <f>SUM(D40:D45)</f>
        <v>3873</v>
      </c>
      <c r="E46" s="24">
        <f>SUM(E40:E45)</f>
        <v>418499.32</v>
      </c>
      <c r="F46" s="24">
        <f>SUM(F40:F45)</f>
        <v>2706.49</v>
      </c>
      <c r="G46" s="24">
        <f>SUM(G40:G45)</f>
        <v>421205.80999999994</v>
      </c>
    </row>
    <row r="47" spans="1:7" x14ac:dyDescent="0.2">
      <c r="A47" s="9" t="s">
        <v>21</v>
      </c>
      <c r="B47" s="10" t="s">
        <v>22</v>
      </c>
      <c r="C47" s="12"/>
      <c r="D47" s="12"/>
      <c r="E47" s="28"/>
      <c r="F47" s="28"/>
      <c r="G47" s="28"/>
    </row>
    <row r="48" spans="1:7" x14ac:dyDescent="0.2">
      <c r="A48" s="30"/>
      <c r="B48" s="16" t="s">
        <v>57</v>
      </c>
      <c r="C48" s="17">
        <v>521</v>
      </c>
      <c r="D48" s="17">
        <v>266</v>
      </c>
      <c r="E48" s="19">
        <v>37760.269999999997</v>
      </c>
      <c r="F48" s="19">
        <v>0</v>
      </c>
      <c r="G48" s="20">
        <f t="shared" ref="G48:G53" si="11">E48+F48</f>
        <v>37760.269999999997</v>
      </c>
    </row>
    <row r="49" spans="1:7" x14ac:dyDescent="0.2">
      <c r="A49" s="30"/>
      <c r="B49" s="16" t="s">
        <v>58</v>
      </c>
      <c r="C49" s="17">
        <v>305</v>
      </c>
      <c r="D49" s="17">
        <v>148</v>
      </c>
      <c r="E49" s="19">
        <v>20336.87</v>
      </c>
      <c r="F49" s="19">
        <v>0</v>
      </c>
      <c r="G49" s="20">
        <f t="shared" si="11"/>
        <v>20336.87</v>
      </c>
    </row>
    <row r="50" spans="1:7" x14ac:dyDescent="0.2">
      <c r="A50" s="30"/>
      <c r="B50" s="16" t="s">
        <v>59</v>
      </c>
      <c r="C50" s="17">
        <v>401</v>
      </c>
      <c r="D50" s="17">
        <v>190</v>
      </c>
      <c r="E50" s="19">
        <v>24277.97</v>
      </c>
      <c r="F50" s="19">
        <v>0</v>
      </c>
      <c r="G50" s="20">
        <f t="shared" si="11"/>
        <v>24277.97</v>
      </c>
    </row>
    <row r="51" spans="1:7" x14ac:dyDescent="0.2">
      <c r="A51" s="30"/>
      <c r="B51" s="16" t="s">
        <v>60</v>
      </c>
      <c r="C51" s="17">
        <v>495</v>
      </c>
      <c r="D51" s="17">
        <v>257</v>
      </c>
      <c r="E51" s="19">
        <v>24491.95</v>
      </c>
      <c r="F51" s="19">
        <v>0</v>
      </c>
      <c r="G51" s="20">
        <f t="shared" si="11"/>
        <v>24491.95</v>
      </c>
    </row>
    <row r="52" spans="1:7" x14ac:dyDescent="0.2">
      <c r="A52" s="30"/>
      <c r="B52" s="16" t="s">
        <v>61</v>
      </c>
      <c r="C52" s="17">
        <v>207</v>
      </c>
      <c r="D52" s="17">
        <v>100</v>
      </c>
      <c r="E52" s="19">
        <v>8870.18</v>
      </c>
      <c r="F52" s="19">
        <v>0</v>
      </c>
      <c r="G52" s="20">
        <f t="shared" si="11"/>
        <v>8870.18</v>
      </c>
    </row>
    <row r="53" spans="1:7" x14ac:dyDescent="0.2">
      <c r="A53" s="15"/>
      <c r="B53" s="16" t="s">
        <v>16</v>
      </c>
      <c r="C53" s="35">
        <v>0</v>
      </c>
      <c r="D53" s="35">
        <v>0</v>
      </c>
      <c r="E53" s="19">
        <v>0</v>
      </c>
      <c r="F53" s="19">
        <v>0</v>
      </c>
      <c r="G53" s="20">
        <f t="shared" si="11"/>
        <v>0</v>
      </c>
    </row>
    <row r="54" spans="1:7" x14ac:dyDescent="0.2">
      <c r="A54" s="15"/>
      <c r="B54" s="34" t="s">
        <v>23</v>
      </c>
      <c r="C54" s="23">
        <f>SUM(C48:C53)</f>
        <v>1929</v>
      </c>
      <c r="D54" s="23">
        <f>SUM(D48:D53)</f>
        <v>961</v>
      </c>
      <c r="E54" s="24">
        <f>SUM(E48:E53)</f>
        <v>115737.23999999999</v>
      </c>
      <c r="F54" s="24">
        <f>SUM(F48:F53)</f>
        <v>0</v>
      </c>
      <c r="G54" s="24">
        <f>SUM(G48:G53)</f>
        <v>115737.23999999999</v>
      </c>
    </row>
    <row r="55" spans="1:7" ht="15.75" customHeight="1" x14ac:dyDescent="0.2">
      <c r="A55" s="9" t="s">
        <v>24</v>
      </c>
      <c r="B55" s="10" t="s">
        <v>66</v>
      </c>
      <c r="C55" s="12"/>
      <c r="D55" s="36"/>
      <c r="E55" s="37"/>
      <c r="F55" s="37"/>
      <c r="G55" s="37"/>
    </row>
    <row r="56" spans="1:7" x14ac:dyDescent="0.2">
      <c r="A56" s="30"/>
      <c r="B56" s="16" t="s">
        <v>57</v>
      </c>
      <c r="C56" s="17">
        <v>9</v>
      </c>
      <c r="D56" s="17">
        <v>5</v>
      </c>
      <c r="E56" s="39">
        <v>698.19</v>
      </c>
      <c r="F56" s="19">
        <v>0</v>
      </c>
      <c r="G56" s="20">
        <f t="shared" ref="G56:G61" si="12">E56+F56</f>
        <v>698.19</v>
      </c>
    </row>
    <row r="57" spans="1:7" x14ac:dyDescent="0.2">
      <c r="A57" s="15"/>
      <c r="B57" s="16" t="s">
        <v>58</v>
      </c>
      <c r="C57" s="17">
        <v>13</v>
      </c>
      <c r="D57" s="17">
        <v>5</v>
      </c>
      <c r="E57" s="39">
        <v>982.78</v>
      </c>
      <c r="F57" s="19">
        <v>0</v>
      </c>
      <c r="G57" s="20">
        <f t="shared" si="12"/>
        <v>982.78</v>
      </c>
    </row>
    <row r="58" spans="1:7" x14ac:dyDescent="0.2">
      <c r="A58" s="15"/>
      <c r="B58" s="16" t="s">
        <v>59</v>
      </c>
      <c r="C58" s="35">
        <v>7</v>
      </c>
      <c r="D58" s="35">
        <v>5</v>
      </c>
      <c r="E58" s="39">
        <v>352.06</v>
      </c>
      <c r="F58" s="19">
        <v>0</v>
      </c>
      <c r="G58" s="20">
        <f t="shared" si="12"/>
        <v>352.06</v>
      </c>
    </row>
    <row r="59" spans="1:7" x14ac:dyDescent="0.2">
      <c r="A59" s="15"/>
      <c r="B59" s="16" t="s">
        <v>60</v>
      </c>
      <c r="C59" s="17">
        <v>18</v>
      </c>
      <c r="D59" s="17">
        <v>9</v>
      </c>
      <c r="E59" s="39">
        <v>980.58</v>
      </c>
      <c r="F59" s="19">
        <v>0</v>
      </c>
      <c r="G59" s="20">
        <f t="shared" si="12"/>
        <v>980.58</v>
      </c>
    </row>
    <row r="60" spans="1:7" x14ac:dyDescent="0.2">
      <c r="A60" s="15"/>
      <c r="B60" s="16" t="s">
        <v>61</v>
      </c>
      <c r="C60" s="17">
        <v>34</v>
      </c>
      <c r="D60" s="17">
        <v>16</v>
      </c>
      <c r="E60" s="39">
        <v>1448.76</v>
      </c>
      <c r="F60" s="19">
        <v>0</v>
      </c>
      <c r="G60" s="20">
        <f t="shared" si="12"/>
        <v>1448.76</v>
      </c>
    </row>
    <row r="61" spans="1:7" x14ac:dyDescent="0.2">
      <c r="A61" s="15"/>
      <c r="B61" s="16" t="s">
        <v>16</v>
      </c>
      <c r="C61" s="32">
        <v>0</v>
      </c>
      <c r="D61" s="32">
        <v>0</v>
      </c>
      <c r="E61" s="39">
        <v>0</v>
      </c>
      <c r="F61" s="19">
        <v>0</v>
      </c>
      <c r="G61" s="20">
        <f t="shared" si="12"/>
        <v>0</v>
      </c>
    </row>
    <row r="62" spans="1:7" x14ac:dyDescent="0.2">
      <c r="A62" s="40"/>
      <c r="B62" s="34" t="s">
        <v>25</v>
      </c>
      <c r="C62" s="23">
        <f>SUM(C56:C61)</f>
        <v>81</v>
      </c>
      <c r="D62" s="23">
        <f>SUM(D56:D61)</f>
        <v>40</v>
      </c>
      <c r="E62" s="24">
        <f>SUM(E56:E61)</f>
        <v>4462.37</v>
      </c>
      <c r="F62" s="24">
        <f>SUM(F56:F61)</f>
        <v>0</v>
      </c>
      <c r="G62" s="24">
        <f>SUM(G56:G61)</f>
        <v>4462.37</v>
      </c>
    </row>
    <row r="63" spans="1:7" x14ac:dyDescent="0.2">
      <c r="A63" s="9" t="s">
        <v>26</v>
      </c>
      <c r="B63" s="10" t="s">
        <v>27</v>
      </c>
      <c r="C63" s="41"/>
      <c r="D63" s="11"/>
      <c r="E63" s="28"/>
      <c r="F63" s="29"/>
      <c r="G63" s="42"/>
    </row>
    <row r="64" spans="1:7" x14ac:dyDescent="0.2">
      <c r="A64" s="30"/>
      <c r="B64" s="16" t="s">
        <v>57</v>
      </c>
      <c r="C64" s="17">
        <v>24986</v>
      </c>
      <c r="D64" s="17">
        <v>10679</v>
      </c>
      <c r="E64" s="39">
        <v>1938042.78</v>
      </c>
      <c r="F64" s="19">
        <v>17031.02</v>
      </c>
      <c r="G64" s="20">
        <f t="shared" ref="G64:G69" si="13">E64+F64</f>
        <v>1955073.8</v>
      </c>
    </row>
    <row r="65" spans="1:7" x14ac:dyDescent="0.2">
      <c r="A65" s="30"/>
      <c r="B65" s="16" t="s">
        <v>58</v>
      </c>
      <c r="C65" s="17">
        <v>10548</v>
      </c>
      <c r="D65" s="17">
        <v>4256</v>
      </c>
      <c r="E65" s="39">
        <v>762592.81</v>
      </c>
      <c r="F65" s="19">
        <v>3442.12</v>
      </c>
      <c r="G65" s="20">
        <f t="shared" si="13"/>
        <v>766034.93</v>
      </c>
    </row>
    <row r="66" spans="1:7" x14ac:dyDescent="0.2">
      <c r="A66" s="30"/>
      <c r="B66" s="16" t="s">
        <v>59</v>
      </c>
      <c r="C66" s="17">
        <v>10980</v>
      </c>
      <c r="D66" s="17">
        <v>5196</v>
      </c>
      <c r="E66" s="39">
        <v>670482.06000000006</v>
      </c>
      <c r="F66" s="19">
        <v>5483.01</v>
      </c>
      <c r="G66" s="20">
        <f t="shared" si="13"/>
        <v>675965.07000000007</v>
      </c>
    </row>
    <row r="67" spans="1:7" x14ac:dyDescent="0.2">
      <c r="A67" s="30"/>
      <c r="B67" s="16" t="s">
        <v>60</v>
      </c>
      <c r="C67" s="17">
        <v>11109</v>
      </c>
      <c r="D67" s="17">
        <v>5924</v>
      </c>
      <c r="E67" s="39">
        <v>550060.56999999995</v>
      </c>
      <c r="F67" s="19">
        <v>2763.86</v>
      </c>
      <c r="G67" s="20">
        <f t="shared" si="13"/>
        <v>552824.42999999993</v>
      </c>
    </row>
    <row r="68" spans="1:7" x14ac:dyDescent="0.2">
      <c r="A68" s="30"/>
      <c r="B68" s="16" t="s">
        <v>61</v>
      </c>
      <c r="C68" s="17">
        <v>2870</v>
      </c>
      <c r="D68" s="17">
        <v>1700</v>
      </c>
      <c r="E68" s="39">
        <v>109418.61</v>
      </c>
      <c r="F68" s="19">
        <v>28.84</v>
      </c>
      <c r="G68" s="20">
        <f t="shared" si="13"/>
        <v>109447.45</v>
      </c>
    </row>
    <row r="69" spans="1:7" x14ac:dyDescent="0.2">
      <c r="A69" s="15"/>
      <c r="B69" s="16" t="s">
        <v>16</v>
      </c>
      <c r="C69" s="32">
        <v>5</v>
      </c>
      <c r="D69" s="32">
        <v>3</v>
      </c>
      <c r="E69" s="39">
        <v>386.25</v>
      </c>
      <c r="F69" s="19">
        <v>0</v>
      </c>
      <c r="G69" s="20">
        <f t="shared" si="13"/>
        <v>386.25</v>
      </c>
    </row>
    <row r="70" spans="1:7" x14ac:dyDescent="0.2">
      <c r="A70" s="33"/>
      <c r="B70" s="34" t="s">
        <v>28</v>
      </c>
      <c r="C70" s="23">
        <f>SUM(C64:C69)</f>
        <v>60498</v>
      </c>
      <c r="D70" s="23">
        <f>SUM(D64:D69)</f>
        <v>27758</v>
      </c>
      <c r="E70" s="24">
        <f>SUM(E64:E69)</f>
        <v>4030983.0799999996</v>
      </c>
      <c r="F70" s="24">
        <f>SUM(F64:F69)</f>
        <v>28748.850000000002</v>
      </c>
      <c r="G70" s="24">
        <f>SUM(G64:G69)</f>
        <v>4059731.9299999997</v>
      </c>
    </row>
    <row r="71" spans="1:7" x14ac:dyDescent="0.2">
      <c r="A71" s="13"/>
      <c r="B71" s="43"/>
      <c r="C71" s="44"/>
      <c r="D71" s="44"/>
      <c r="E71" s="45"/>
      <c r="F71" s="45"/>
      <c r="G71" s="45"/>
    </row>
    <row r="72" spans="1:7" x14ac:dyDescent="0.2">
      <c r="A72" s="13"/>
      <c r="B72" s="43"/>
      <c r="C72" s="44"/>
      <c r="D72" s="44"/>
      <c r="E72" s="45"/>
      <c r="F72" s="45"/>
      <c r="G72" s="45"/>
    </row>
    <row r="73" spans="1:7" x14ac:dyDescent="0.2">
      <c r="A73" s="2" t="s">
        <v>55</v>
      </c>
      <c r="B73" s="2"/>
      <c r="C73" s="2"/>
      <c r="D73" s="2"/>
      <c r="E73" s="2"/>
      <c r="F73" s="2"/>
      <c r="G73" s="2"/>
    </row>
    <row r="74" spans="1:7" x14ac:dyDescent="0.2">
      <c r="A74" s="2" t="s">
        <v>56</v>
      </c>
      <c r="B74" s="2"/>
      <c r="C74" s="2"/>
      <c r="D74" s="2"/>
      <c r="E74" s="2"/>
      <c r="F74" s="2"/>
      <c r="G74" s="2"/>
    </row>
    <row r="75" spans="1:7" x14ac:dyDescent="0.2">
      <c r="A75" s="92" t="str">
        <f>A7</f>
        <v>OBRADA ZA SIJEČANJ 2026. (ISPLATA U VELJAČI 2026.)</v>
      </c>
      <c r="B75" s="2"/>
      <c r="C75" s="2"/>
      <c r="D75" s="2"/>
      <c r="E75" s="2"/>
      <c r="F75" s="2"/>
      <c r="G75" s="2"/>
    </row>
    <row r="76" spans="1:7" x14ac:dyDescent="0.2">
      <c r="A76" s="92"/>
      <c r="B76" s="2"/>
      <c r="C76" s="2"/>
      <c r="D76" s="2"/>
      <c r="E76" s="2"/>
      <c r="F76" s="2"/>
      <c r="G76" s="2"/>
    </row>
    <row r="77" spans="1:7" x14ac:dyDescent="0.2">
      <c r="A77" s="46"/>
      <c r="B77" s="2"/>
      <c r="C77" s="47"/>
      <c r="D77" s="48"/>
      <c r="E77" s="49"/>
      <c r="F77" s="49"/>
      <c r="G77" s="49"/>
    </row>
    <row r="78" spans="1:7" ht="36" x14ac:dyDescent="0.2">
      <c r="A78" s="6" t="s">
        <v>3</v>
      </c>
      <c r="B78" s="7" t="s">
        <v>4</v>
      </c>
      <c r="C78" s="7" t="s">
        <v>5</v>
      </c>
      <c r="D78" s="7" t="s">
        <v>6</v>
      </c>
      <c r="E78" s="7" t="s">
        <v>7</v>
      </c>
      <c r="F78" s="7" t="s">
        <v>8</v>
      </c>
      <c r="G78" s="7" t="s">
        <v>9</v>
      </c>
    </row>
    <row r="79" spans="1:7" x14ac:dyDescent="0.2">
      <c r="A79" s="8">
        <v>0</v>
      </c>
      <c r="B79" s="8">
        <v>1</v>
      </c>
      <c r="C79" s="8">
        <v>2</v>
      </c>
      <c r="D79" s="8">
        <v>3</v>
      </c>
      <c r="E79" s="8">
        <v>4</v>
      </c>
      <c r="F79" s="8">
        <v>5</v>
      </c>
      <c r="G79" s="8" t="s">
        <v>10</v>
      </c>
    </row>
    <row r="80" spans="1:7" x14ac:dyDescent="0.2">
      <c r="A80" s="9" t="s">
        <v>29</v>
      </c>
      <c r="B80" s="10" t="s">
        <v>30</v>
      </c>
      <c r="C80" s="50"/>
      <c r="D80" s="51"/>
      <c r="E80" s="52"/>
      <c r="F80" s="37"/>
      <c r="G80" s="52"/>
    </row>
    <row r="81" spans="1:19" x14ac:dyDescent="0.2">
      <c r="A81" s="30"/>
      <c r="B81" s="16" t="s">
        <v>57</v>
      </c>
      <c r="C81" s="17">
        <v>303</v>
      </c>
      <c r="D81" s="17">
        <v>155</v>
      </c>
      <c r="E81" s="39">
        <v>23206.26</v>
      </c>
      <c r="F81" s="39">
        <v>988.8</v>
      </c>
      <c r="G81" s="20">
        <f t="shared" ref="G81:G86" si="14">E81+F81</f>
        <v>24195.059999999998</v>
      </c>
    </row>
    <row r="82" spans="1:19" x14ac:dyDescent="0.2">
      <c r="A82" s="30"/>
      <c r="B82" s="16" t="s">
        <v>58</v>
      </c>
      <c r="C82" s="17">
        <v>838</v>
      </c>
      <c r="D82" s="17">
        <v>500</v>
      </c>
      <c r="E82" s="39">
        <v>54872.92</v>
      </c>
      <c r="F82" s="39">
        <v>13.24</v>
      </c>
      <c r="G82" s="20">
        <f t="shared" si="14"/>
        <v>54886.159999999996</v>
      </c>
    </row>
    <row r="83" spans="1:19" x14ac:dyDescent="0.2">
      <c r="A83" s="30"/>
      <c r="B83" s="16" t="s">
        <v>59</v>
      </c>
      <c r="C83" s="17">
        <v>982</v>
      </c>
      <c r="D83" s="17">
        <v>647</v>
      </c>
      <c r="E83" s="39">
        <v>55556.3</v>
      </c>
      <c r="F83" s="39">
        <v>0</v>
      </c>
      <c r="G83" s="20">
        <f t="shared" si="14"/>
        <v>55556.3</v>
      </c>
    </row>
    <row r="84" spans="1:19" x14ac:dyDescent="0.2">
      <c r="A84" s="30"/>
      <c r="B84" s="16" t="s">
        <v>60</v>
      </c>
      <c r="C84" s="17">
        <v>1860</v>
      </c>
      <c r="D84" s="17">
        <v>1352</v>
      </c>
      <c r="E84" s="39">
        <v>80765.14</v>
      </c>
      <c r="F84" s="39">
        <v>566.79999999999995</v>
      </c>
      <c r="G84" s="20">
        <f t="shared" si="14"/>
        <v>81331.94</v>
      </c>
    </row>
    <row r="85" spans="1:19" x14ac:dyDescent="0.2">
      <c r="A85" s="30"/>
      <c r="B85" s="16" t="s">
        <v>61</v>
      </c>
      <c r="C85" s="17">
        <v>819</v>
      </c>
      <c r="D85" s="17">
        <v>646</v>
      </c>
      <c r="E85" s="39">
        <v>27289.73</v>
      </c>
      <c r="F85" s="39">
        <v>0</v>
      </c>
      <c r="G85" s="20">
        <f t="shared" si="14"/>
        <v>27289.73</v>
      </c>
    </row>
    <row r="86" spans="1:19" x14ac:dyDescent="0.2">
      <c r="A86" s="15"/>
      <c r="B86" s="16" t="s">
        <v>16</v>
      </c>
      <c r="C86" s="17">
        <v>10</v>
      </c>
      <c r="D86" s="17">
        <v>10</v>
      </c>
      <c r="E86" s="39">
        <v>772.5</v>
      </c>
      <c r="F86" s="39">
        <v>0</v>
      </c>
      <c r="G86" s="20">
        <f t="shared" si="14"/>
        <v>772.5</v>
      </c>
    </row>
    <row r="87" spans="1:19" x14ac:dyDescent="0.2">
      <c r="A87" s="53"/>
      <c r="B87" s="22" t="s">
        <v>31</v>
      </c>
      <c r="C87" s="54">
        <f>SUM(C81:C86)</f>
        <v>4812</v>
      </c>
      <c r="D87" s="54">
        <f>SUM(D81:D86)</f>
        <v>3310</v>
      </c>
      <c r="E87" s="55">
        <f>SUM(E81:E86)</f>
        <v>242462.85</v>
      </c>
      <c r="F87" s="55">
        <f>SUM(F81:F86)</f>
        <v>1568.84</v>
      </c>
      <c r="G87" s="25">
        <f>SUM(G81:G86)</f>
        <v>244031.69000000003</v>
      </c>
    </row>
    <row r="88" spans="1:19" x14ac:dyDescent="0.2">
      <c r="A88" s="10"/>
      <c r="B88" s="56" t="s">
        <v>32</v>
      </c>
      <c r="C88" s="57"/>
      <c r="D88" s="58"/>
      <c r="E88" s="42"/>
      <c r="F88" s="52"/>
      <c r="G88" s="52"/>
    </row>
    <row r="89" spans="1:19" x14ac:dyDescent="0.2">
      <c r="A89" s="38"/>
      <c r="B89" s="16" t="s">
        <v>57</v>
      </c>
      <c r="C89" s="59">
        <f t="shared" ref="C89:F94" si="15">C32+C40+C48+C56+C64+C81</f>
        <v>31640</v>
      </c>
      <c r="D89" s="59">
        <f t="shared" si="15"/>
        <v>13908</v>
      </c>
      <c r="E89" s="60">
        <f t="shared" si="15"/>
        <v>2433023.88</v>
      </c>
      <c r="F89" s="60">
        <f t="shared" si="15"/>
        <v>19319.59</v>
      </c>
      <c r="G89" s="60">
        <f t="shared" ref="G89:G94" si="16">E89+F89</f>
        <v>2452343.4699999997</v>
      </c>
      <c r="N89" s="105"/>
      <c r="O89" s="105"/>
      <c r="P89" s="105"/>
      <c r="Q89" s="105"/>
      <c r="R89" s="105"/>
      <c r="S89" s="105"/>
    </row>
    <row r="90" spans="1:19" x14ac:dyDescent="0.2">
      <c r="A90" s="38"/>
      <c r="B90" s="16" t="s">
        <v>58</v>
      </c>
      <c r="C90" s="59">
        <f t="shared" si="15"/>
        <v>27370</v>
      </c>
      <c r="D90" s="59">
        <f t="shared" si="15"/>
        <v>11399</v>
      </c>
      <c r="E90" s="60">
        <f t="shared" si="15"/>
        <v>1951720.9700000002</v>
      </c>
      <c r="F90" s="60">
        <f t="shared" si="15"/>
        <v>10048.620000000001</v>
      </c>
      <c r="G90" s="60">
        <f t="shared" si="16"/>
        <v>1961769.5900000003</v>
      </c>
      <c r="N90" s="105"/>
      <c r="O90" s="105"/>
      <c r="P90" s="105"/>
      <c r="Q90" s="105"/>
      <c r="R90" s="105"/>
      <c r="S90" s="105"/>
    </row>
    <row r="91" spans="1:19" x14ac:dyDescent="0.2">
      <c r="A91" s="38"/>
      <c r="B91" s="16" t="s">
        <v>59</v>
      </c>
      <c r="C91" s="59">
        <f t="shared" si="15"/>
        <v>42919</v>
      </c>
      <c r="D91" s="59">
        <f t="shared" si="15"/>
        <v>19952</v>
      </c>
      <c r="E91" s="60">
        <f t="shared" si="15"/>
        <v>2627824.79</v>
      </c>
      <c r="F91" s="60">
        <f t="shared" si="15"/>
        <v>16054.18</v>
      </c>
      <c r="G91" s="60">
        <f t="shared" si="16"/>
        <v>2643878.9700000002</v>
      </c>
      <c r="N91" s="105"/>
      <c r="O91" s="105"/>
      <c r="P91" s="105"/>
      <c r="Q91" s="105"/>
      <c r="R91" s="105"/>
      <c r="S91" s="105"/>
    </row>
    <row r="92" spans="1:19" x14ac:dyDescent="0.2">
      <c r="A92" s="38"/>
      <c r="B92" s="16" t="s">
        <v>60</v>
      </c>
      <c r="C92" s="59">
        <f t="shared" si="15"/>
        <v>107669</v>
      </c>
      <c r="D92" s="59">
        <f t="shared" si="15"/>
        <v>54431</v>
      </c>
      <c r="E92" s="60">
        <f t="shared" si="15"/>
        <v>5363720.3600000003</v>
      </c>
      <c r="F92" s="60">
        <f t="shared" si="15"/>
        <v>16738.36</v>
      </c>
      <c r="G92" s="60">
        <f t="shared" si="16"/>
        <v>5380458.7200000007</v>
      </c>
      <c r="N92" s="105"/>
      <c r="O92" s="105"/>
      <c r="P92" s="105"/>
      <c r="Q92" s="105"/>
      <c r="R92" s="105"/>
      <c r="S92" s="105"/>
    </row>
    <row r="93" spans="1:19" x14ac:dyDescent="0.2">
      <c r="A93" s="38"/>
      <c r="B93" s="16" t="s">
        <v>61</v>
      </c>
      <c r="C93" s="59">
        <f t="shared" si="15"/>
        <v>80968</v>
      </c>
      <c r="D93" s="59">
        <f t="shared" si="15"/>
        <v>45149</v>
      </c>
      <c r="E93" s="60">
        <f t="shared" si="15"/>
        <v>3030127.8299999996</v>
      </c>
      <c r="F93" s="60">
        <f t="shared" si="15"/>
        <v>8816.67</v>
      </c>
      <c r="G93" s="60">
        <f t="shared" si="16"/>
        <v>3038944.4999999995</v>
      </c>
      <c r="N93" s="105"/>
      <c r="O93" s="105"/>
      <c r="P93" s="105"/>
      <c r="Q93" s="105"/>
      <c r="R93" s="105"/>
      <c r="S93" s="105"/>
    </row>
    <row r="94" spans="1:19" x14ac:dyDescent="0.2">
      <c r="A94" s="38"/>
      <c r="B94" s="16" t="s">
        <v>16</v>
      </c>
      <c r="C94" s="59">
        <f t="shared" si="15"/>
        <v>23</v>
      </c>
      <c r="D94" s="59">
        <f t="shared" si="15"/>
        <v>20</v>
      </c>
      <c r="E94" s="60">
        <f t="shared" si="15"/>
        <v>1776.75</v>
      </c>
      <c r="F94" s="60">
        <f t="shared" si="15"/>
        <v>0</v>
      </c>
      <c r="G94" s="60">
        <f t="shared" si="16"/>
        <v>1776.75</v>
      </c>
      <c r="N94" s="105"/>
      <c r="O94" s="105"/>
      <c r="P94" s="105"/>
      <c r="Q94" s="105"/>
      <c r="R94" s="105"/>
      <c r="S94" s="105"/>
    </row>
    <row r="95" spans="1:19" x14ac:dyDescent="0.2">
      <c r="A95" s="61"/>
      <c r="B95" s="62" t="s">
        <v>33</v>
      </c>
      <c r="C95" s="63">
        <f>SUM(C89:C94)</f>
        <v>290589</v>
      </c>
      <c r="D95" s="63">
        <f>SUM(D89:D94)</f>
        <v>144859</v>
      </c>
      <c r="E95" s="24">
        <f t="shared" ref="E95:F95" si="17">SUM(E89:E94)</f>
        <v>15408194.58</v>
      </c>
      <c r="F95" s="24">
        <f t="shared" si="17"/>
        <v>70977.42</v>
      </c>
      <c r="G95" s="24">
        <f>SUM(G89:G94)</f>
        <v>15479172.000000002</v>
      </c>
      <c r="N95" s="105"/>
      <c r="O95" s="105"/>
      <c r="P95" s="105"/>
      <c r="Q95" s="105"/>
      <c r="R95" s="105"/>
      <c r="S95" s="105"/>
    </row>
    <row r="96" spans="1:19" x14ac:dyDescent="0.2">
      <c r="A96" s="30" t="s">
        <v>34</v>
      </c>
      <c r="B96" s="64" t="s">
        <v>35</v>
      </c>
      <c r="C96" s="59">
        <v>5380</v>
      </c>
      <c r="D96" s="59">
        <v>2710</v>
      </c>
      <c r="E96" s="24">
        <v>274009.40000000002</v>
      </c>
      <c r="F96" s="24">
        <v>92697.35</v>
      </c>
      <c r="G96" s="24">
        <f>E96+F96</f>
        <v>366706.75</v>
      </c>
    </row>
    <row r="97" spans="1:15" x14ac:dyDescent="0.2">
      <c r="A97" s="61"/>
      <c r="B97" s="62" t="s">
        <v>36</v>
      </c>
      <c r="C97" s="63">
        <f>C95+C96</f>
        <v>295969</v>
      </c>
      <c r="D97" s="63">
        <f>D95+D96</f>
        <v>147569</v>
      </c>
      <c r="E97" s="24">
        <f>E95+E96</f>
        <v>15682203.98</v>
      </c>
      <c r="F97" s="24">
        <f>F95+F96</f>
        <v>163674.77000000002</v>
      </c>
      <c r="G97" s="24">
        <f>G95+G96</f>
        <v>15845878.750000002</v>
      </c>
      <c r="I97" s="101"/>
      <c r="J97" s="101"/>
      <c r="K97" s="101"/>
      <c r="L97" s="101"/>
      <c r="M97" s="102"/>
      <c r="N97" s="101"/>
      <c r="O97" s="101"/>
    </row>
    <row r="98" spans="1:15" x14ac:dyDescent="0.2">
      <c r="A98" s="65"/>
      <c r="B98" s="66"/>
      <c r="C98" s="67"/>
      <c r="D98" s="67"/>
      <c r="E98" s="45"/>
      <c r="F98" s="45"/>
      <c r="G98" s="45"/>
    </row>
    <row r="100" spans="1:15" x14ac:dyDescent="0.2">
      <c r="A100" s="68" t="s">
        <v>37</v>
      </c>
      <c r="B100" s="66"/>
      <c r="C100" s="69"/>
      <c r="D100" s="69"/>
      <c r="E100" s="45"/>
      <c r="F100" s="45"/>
      <c r="G100" s="45"/>
    </row>
    <row r="101" spans="1:15" ht="36" x14ac:dyDescent="0.2">
      <c r="A101" s="6" t="s">
        <v>3</v>
      </c>
      <c r="B101" s="7" t="s">
        <v>38</v>
      </c>
      <c r="C101" s="7" t="s">
        <v>39</v>
      </c>
      <c r="D101" s="7" t="s">
        <v>6</v>
      </c>
      <c r="E101" s="7" t="s">
        <v>40</v>
      </c>
      <c r="F101" s="7" t="s">
        <v>41</v>
      </c>
      <c r="G101" s="7" t="s">
        <v>42</v>
      </c>
    </row>
    <row r="102" spans="1:15" x14ac:dyDescent="0.2">
      <c r="A102" s="70" t="s">
        <v>11</v>
      </c>
      <c r="B102" s="71" t="s">
        <v>43</v>
      </c>
      <c r="C102" s="70" t="s">
        <v>39</v>
      </c>
      <c r="D102" s="72">
        <v>26849</v>
      </c>
      <c r="E102" s="73">
        <v>1781699.64</v>
      </c>
      <c r="F102" s="73">
        <v>9622.2000000000007</v>
      </c>
      <c r="G102" s="74">
        <f>E102+F102</f>
        <v>1791321.8399999999</v>
      </c>
    </row>
    <row r="103" spans="1:15" x14ac:dyDescent="0.2">
      <c r="A103" s="70" t="s">
        <v>18</v>
      </c>
      <c r="B103" s="71" t="s">
        <v>44</v>
      </c>
      <c r="C103" s="70" t="s">
        <v>39</v>
      </c>
      <c r="D103" s="72">
        <v>9483</v>
      </c>
      <c r="E103" s="73">
        <v>1258583.76</v>
      </c>
      <c r="F103" s="73">
        <v>4910.6400000000003</v>
      </c>
      <c r="G103" s="74">
        <f>E103+F103</f>
        <v>1263494.3999999999</v>
      </c>
    </row>
    <row r="104" spans="1:15" x14ac:dyDescent="0.2">
      <c r="A104" s="110" t="s">
        <v>45</v>
      </c>
      <c r="B104" s="111"/>
      <c r="C104" s="109" t="s">
        <v>39</v>
      </c>
      <c r="D104" s="75">
        <f>D102+D103</f>
        <v>36332</v>
      </c>
      <c r="E104" s="93">
        <f t="shared" ref="E104:G104" si="18">E102+E103</f>
        <v>3040283.4</v>
      </c>
      <c r="F104" s="24">
        <f t="shared" si="18"/>
        <v>14532.84</v>
      </c>
      <c r="G104" s="24">
        <f t="shared" si="18"/>
        <v>3054816.2399999998</v>
      </c>
    </row>
    <row r="105" spans="1:15" x14ac:dyDescent="0.2">
      <c r="A105" s="70" t="s">
        <v>24</v>
      </c>
      <c r="B105" s="71" t="s">
        <v>46</v>
      </c>
      <c r="C105" s="76" t="s">
        <v>39</v>
      </c>
      <c r="D105" s="77">
        <v>694</v>
      </c>
      <c r="E105" s="74">
        <v>56870.52</v>
      </c>
      <c r="F105" s="74">
        <v>18448.080000000002</v>
      </c>
      <c r="G105" s="74">
        <f>E105+F105</f>
        <v>75318.600000000006</v>
      </c>
    </row>
    <row r="106" spans="1:15" x14ac:dyDescent="0.2">
      <c r="A106" s="110" t="s">
        <v>52</v>
      </c>
      <c r="B106" s="111"/>
      <c r="C106" s="109" t="s">
        <v>39</v>
      </c>
      <c r="D106" s="75">
        <f>D105</f>
        <v>694</v>
      </c>
      <c r="E106" s="93">
        <f t="shared" ref="E106:G106" si="19">E105</f>
        <v>56870.52</v>
      </c>
      <c r="F106" s="24">
        <f t="shared" si="19"/>
        <v>18448.080000000002</v>
      </c>
      <c r="G106" s="24">
        <f t="shared" si="19"/>
        <v>75318.600000000006</v>
      </c>
    </row>
    <row r="107" spans="1:15" x14ac:dyDescent="0.2">
      <c r="A107" s="110" t="s">
        <v>47</v>
      </c>
      <c r="B107" s="111"/>
      <c r="C107" s="78"/>
      <c r="D107" s="75">
        <f>D106+D104</f>
        <v>37026</v>
      </c>
      <c r="E107" s="24">
        <f>E106+E104</f>
        <v>3097153.92</v>
      </c>
      <c r="F107" s="24">
        <f>F106+F104</f>
        <v>32980.92</v>
      </c>
      <c r="G107" s="24">
        <f>G106+G104</f>
        <v>3130134.84</v>
      </c>
    </row>
    <row r="108" spans="1:15" x14ac:dyDescent="0.2">
      <c r="A108" s="65"/>
      <c r="B108" s="66"/>
      <c r="C108" s="67"/>
      <c r="D108" s="67"/>
      <c r="E108" s="45"/>
      <c r="F108" s="45"/>
      <c r="G108" s="45"/>
    </row>
    <row r="109" spans="1:15" x14ac:dyDescent="0.2">
      <c r="A109" s="113" t="str">
        <f>A22</f>
        <v>* Dana 1. ožujka 2024. stupio je na snagu Zakon o izmjenama i dopunama Zakona o doplatku za djecu (NN 156/23)</v>
      </c>
      <c r="B109" s="113"/>
      <c r="C109" s="113"/>
      <c r="D109" s="113"/>
      <c r="E109" s="113"/>
      <c r="F109" s="113"/>
      <c r="G109" s="113"/>
    </row>
    <row r="110" spans="1:15" x14ac:dyDescent="0.2">
      <c r="A110" s="113"/>
      <c r="B110" s="113"/>
      <c r="C110" s="113"/>
      <c r="D110" s="113"/>
      <c r="E110" s="113"/>
      <c r="F110" s="113"/>
      <c r="G110" s="113"/>
    </row>
    <row r="111" spans="1:15" x14ac:dyDescent="0.2">
      <c r="C111" s="69"/>
      <c r="D111" s="69"/>
      <c r="E111" s="45"/>
      <c r="F111" s="80"/>
      <c r="G111" s="45"/>
    </row>
    <row r="112" spans="1:15" hidden="1" x14ac:dyDescent="0.2"/>
    <row r="113" spans="1:7" hidden="1" x14ac:dyDescent="0.2">
      <c r="A113" s="2" t="s">
        <v>55</v>
      </c>
      <c r="B113" s="2"/>
      <c r="C113" s="2"/>
      <c r="D113" s="2"/>
      <c r="E113" s="2"/>
      <c r="F113" s="2"/>
      <c r="G113" s="2"/>
    </row>
    <row r="114" spans="1:7" ht="25.5" hidden="1" x14ac:dyDescent="0.2">
      <c r="A114" s="99" t="s">
        <v>62</v>
      </c>
      <c r="B114" s="2"/>
      <c r="C114" s="2"/>
      <c r="D114" s="2"/>
      <c r="E114" s="2"/>
      <c r="F114" s="2"/>
      <c r="G114" s="2"/>
    </row>
    <row r="115" spans="1:7" hidden="1" x14ac:dyDescent="0.2">
      <c r="A115" s="92" t="str">
        <f>A7</f>
        <v>OBRADA ZA SIJEČANJ 2026. (ISPLATA U VELJAČI 2026.)</v>
      </c>
      <c r="B115" s="2"/>
      <c r="C115" s="2"/>
      <c r="D115" s="2"/>
      <c r="E115" s="2"/>
      <c r="F115" s="2"/>
      <c r="G115" s="2"/>
    </row>
    <row r="116" spans="1:7" hidden="1" x14ac:dyDescent="0.2">
      <c r="A116" s="92"/>
      <c r="B116" s="2"/>
      <c r="C116" s="2"/>
      <c r="D116" s="2"/>
      <c r="E116" s="2"/>
      <c r="F116" s="2"/>
      <c r="G116" s="2"/>
    </row>
    <row r="117" spans="1:7" ht="15" hidden="1" x14ac:dyDescent="0.25">
      <c r="A117" s="3"/>
      <c r="B117" s="4"/>
      <c r="C117" s="3"/>
      <c r="D117" s="3"/>
      <c r="E117" s="5"/>
      <c r="F117" s="114"/>
      <c r="G117" s="114"/>
    </row>
    <row r="118" spans="1:7" ht="36" hidden="1" x14ac:dyDescent="0.2">
      <c r="A118" s="6" t="s">
        <v>3</v>
      </c>
      <c r="B118" s="7" t="s">
        <v>4</v>
      </c>
      <c r="C118" s="7" t="s">
        <v>5</v>
      </c>
      <c r="D118" s="7" t="s">
        <v>6</v>
      </c>
      <c r="E118" s="7" t="s">
        <v>7</v>
      </c>
      <c r="F118" s="7" t="s">
        <v>8</v>
      </c>
      <c r="G118" s="7" t="s">
        <v>9</v>
      </c>
    </row>
    <row r="119" spans="1:7" hidden="1" x14ac:dyDescent="0.2">
      <c r="A119" s="8">
        <v>0</v>
      </c>
      <c r="B119" s="8">
        <v>1</v>
      </c>
      <c r="C119" s="8">
        <v>2</v>
      </c>
      <c r="D119" s="8">
        <v>3</v>
      </c>
      <c r="E119" s="8">
        <v>4</v>
      </c>
      <c r="F119" s="8">
        <v>5</v>
      </c>
      <c r="G119" s="8" t="s">
        <v>10</v>
      </c>
    </row>
    <row r="120" spans="1:7" hidden="1" x14ac:dyDescent="0.2">
      <c r="A120" s="10"/>
      <c r="B120" s="56" t="s">
        <v>32</v>
      </c>
      <c r="C120" s="57"/>
      <c r="D120" s="58"/>
      <c r="E120" s="42"/>
      <c r="F120" s="52"/>
      <c r="G120" s="52"/>
    </row>
    <row r="121" spans="1:7" hidden="1" x14ac:dyDescent="0.2">
      <c r="A121" s="38"/>
      <c r="B121" s="16" t="s">
        <v>13</v>
      </c>
      <c r="C121" s="59">
        <v>0</v>
      </c>
      <c r="D121" s="59">
        <v>0</v>
      </c>
      <c r="E121" s="60">
        <v>0</v>
      </c>
      <c r="F121" s="60">
        <v>0</v>
      </c>
      <c r="G121" s="60">
        <f>E121+F121</f>
        <v>0</v>
      </c>
    </row>
    <row r="122" spans="1:7" hidden="1" x14ac:dyDescent="0.2">
      <c r="A122" s="38"/>
      <c r="B122" s="16" t="s">
        <v>14</v>
      </c>
      <c r="C122" s="59">
        <v>0</v>
      </c>
      <c r="D122" s="59">
        <v>0</v>
      </c>
      <c r="E122" s="60">
        <v>0</v>
      </c>
      <c r="F122" s="60">
        <v>0</v>
      </c>
      <c r="G122" s="60">
        <f>E122+F122</f>
        <v>0</v>
      </c>
    </row>
    <row r="123" spans="1:7" hidden="1" x14ac:dyDescent="0.2">
      <c r="A123" s="38"/>
      <c r="B123" s="16" t="s">
        <v>15</v>
      </c>
      <c r="C123" s="59"/>
      <c r="D123" s="59"/>
      <c r="E123" s="60">
        <v>0</v>
      </c>
      <c r="F123" s="60"/>
      <c r="G123" s="60">
        <f>E123+F123</f>
        <v>0</v>
      </c>
    </row>
    <row r="124" spans="1:7" hidden="1" x14ac:dyDescent="0.2">
      <c r="A124" s="38"/>
      <c r="B124" s="16" t="s">
        <v>63</v>
      </c>
      <c r="C124" s="59"/>
      <c r="D124" s="59"/>
      <c r="E124" s="60">
        <v>0</v>
      </c>
      <c r="F124" s="60"/>
      <c r="G124" s="60">
        <f>E124+F124</f>
        <v>0</v>
      </c>
    </row>
    <row r="125" spans="1:7" hidden="1" x14ac:dyDescent="0.2">
      <c r="A125" s="38"/>
      <c r="B125" s="16" t="s">
        <v>16</v>
      </c>
      <c r="C125" s="59">
        <v>0</v>
      </c>
      <c r="D125" s="59">
        <v>0</v>
      </c>
      <c r="E125" s="60">
        <v>0</v>
      </c>
      <c r="F125" s="60">
        <v>0</v>
      </c>
      <c r="G125" s="60">
        <f>E125+F125</f>
        <v>0</v>
      </c>
    </row>
    <row r="126" spans="1:7" hidden="1" x14ac:dyDescent="0.2">
      <c r="A126" s="61"/>
      <c r="B126" s="62" t="s">
        <v>33</v>
      </c>
      <c r="C126" s="63">
        <f>SUM(C121:C125)</f>
        <v>0</v>
      </c>
      <c r="D126" s="63">
        <f t="shared" ref="D126:G126" si="20">SUM(D121:D125)</f>
        <v>0</v>
      </c>
      <c r="E126" s="24">
        <f t="shared" si="20"/>
        <v>0</v>
      </c>
      <c r="F126" s="24">
        <f t="shared" si="20"/>
        <v>0</v>
      </c>
      <c r="G126" s="24">
        <f t="shared" si="20"/>
        <v>0</v>
      </c>
    </row>
    <row r="127" spans="1:7" hidden="1" x14ac:dyDescent="0.2">
      <c r="A127" s="65"/>
      <c r="B127" s="66"/>
      <c r="C127" s="100"/>
      <c r="D127" s="100"/>
      <c r="E127" s="45"/>
      <c r="F127" s="45"/>
      <c r="G127" s="45"/>
    </row>
    <row r="128" spans="1:7" hidden="1" x14ac:dyDescent="0.2">
      <c r="A128" s="113" t="str">
        <f>A109</f>
        <v>* Dana 1. ožujka 2024. stupio je na snagu Zakon o izmjenama i dopunama Zakona o doplatku za djecu (NN 156/23)</v>
      </c>
      <c r="B128" s="113"/>
      <c r="C128" s="113"/>
      <c r="D128" s="113"/>
      <c r="E128" s="113"/>
      <c r="F128" s="113"/>
      <c r="G128" s="113"/>
    </row>
    <row r="129" spans="1:7" hidden="1" x14ac:dyDescent="0.2">
      <c r="A129" s="115" t="s">
        <v>64</v>
      </c>
      <c r="B129" s="115"/>
      <c r="C129" s="115"/>
      <c r="D129" s="115"/>
      <c r="E129" s="115"/>
      <c r="F129" s="115"/>
      <c r="G129" s="115"/>
    </row>
    <row r="132" spans="1:7" x14ac:dyDescent="0.2">
      <c r="A132" s="79" t="s">
        <v>81</v>
      </c>
      <c r="B132" s="66"/>
    </row>
  </sheetData>
  <mergeCells count="11">
    <mergeCell ref="A109:G109"/>
    <mergeCell ref="A110:G110"/>
    <mergeCell ref="F117:G117"/>
    <mergeCell ref="A128:G128"/>
    <mergeCell ref="A129:G129"/>
    <mergeCell ref="A107:B107"/>
    <mergeCell ref="E9:F9"/>
    <mergeCell ref="A22:G22"/>
    <mergeCell ref="F28:G28"/>
    <mergeCell ref="A104:B104"/>
    <mergeCell ref="A106:B106"/>
  </mergeCells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2" manualBreakCount="2">
    <brk id="23" max="16383" man="1"/>
    <brk id="7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"/>
  <sheetViews>
    <sheetView zoomScaleNormal="100" workbookViewId="0">
      <selection activeCell="C12" sqref="C12"/>
    </sheetView>
  </sheetViews>
  <sheetFormatPr defaultRowHeight="12.75" x14ac:dyDescent="0.2"/>
  <cols>
    <col min="1" max="1" width="5.28515625" style="79" customWidth="1"/>
    <col min="2" max="2" width="49" style="79" customWidth="1"/>
    <col min="3" max="3" width="10.140625" style="79" bestFit="1" customWidth="1"/>
    <col min="4" max="4" width="12.7109375" style="79" customWidth="1"/>
    <col min="5" max="5" width="16.85546875" style="79" customWidth="1"/>
    <col min="6" max="6" width="22.28515625" style="79" customWidth="1"/>
    <col min="7" max="7" width="17.28515625" style="79" customWidth="1"/>
    <col min="9" max="9" width="13.42578125" bestFit="1" customWidth="1"/>
    <col min="11" max="11" width="11.85546875" customWidth="1"/>
    <col min="13" max="13" width="22.140625" customWidth="1"/>
  </cols>
  <sheetData>
    <row r="1" spans="1:9" x14ac:dyDescent="0.2">
      <c r="A1" s="91" t="s">
        <v>0</v>
      </c>
      <c r="B1" s="1"/>
    </row>
    <row r="2" spans="1:9" x14ac:dyDescent="0.2">
      <c r="A2" s="91" t="s">
        <v>1</v>
      </c>
      <c r="B2" s="91"/>
      <c r="C2" s="90"/>
      <c r="D2" s="90"/>
      <c r="E2" s="90"/>
      <c r="F2" s="90"/>
      <c r="G2" s="90"/>
    </row>
    <row r="3" spans="1:9" x14ac:dyDescent="0.2">
      <c r="A3" s="91"/>
      <c r="B3" s="91"/>
      <c r="C3" s="90"/>
      <c r="D3" s="90"/>
      <c r="E3" s="90"/>
      <c r="F3" s="90"/>
      <c r="G3" s="90"/>
    </row>
    <row r="4" spans="1:9" x14ac:dyDescent="0.2">
      <c r="A4" s="89"/>
      <c r="B4" s="88"/>
      <c r="C4" s="88"/>
      <c r="D4" s="88"/>
      <c r="E4" s="88"/>
      <c r="F4" s="88"/>
      <c r="G4" s="88"/>
    </row>
    <row r="5" spans="1:9" x14ac:dyDescent="0.2">
      <c r="A5" s="2" t="s">
        <v>2</v>
      </c>
      <c r="B5" s="88"/>
      <c r="C5" s="88"/>
      <c r="D5" s="88"/>
      <c r="E5" s="88"/>
      <c r="F5" s="88"/>
      <c r="G5" s="88"/>
    </row>
    <row r="6" spans="1:9" x14ac:dyDescent="0.2">
      <c r="A6" s="2" t="s">
        <v>50</v>
      </c>
      <c r="B6" s="88"/>
      <c r="C6" s="88"/>
      <c r="D6" s="88"/>
      <c r="E6" s="88"/>
      <c r="F6" s="88"/>
      <c r="G6" s="88"/>
    </row>
    <row r="7" spans="1:9" x14ac:dyDescent="0.2">
      <c r="A7" s="92" t="s">
        <v>70</v>
      </c>
      <c r="B7" s="88"/>
      <c r="C7" s="88"/>
      <c r="D7" s="88"/>
      <c r="E7" s="88"/>
      <c r="F7" s="88"/>
      <c r="G7" s="88"/>
    </row>
    <row r="8" spans="1:9" x14ac:dyDescent="0.2">
      <c r="A8" s="88"/>
      <c r="B8" s="88"/>
      <c r="C8" s="88"/>
      <c r="D8" s="88"/>
      <c r="E8" s="88"/>
      <c r="F8" s="88"/>
      <c r="G8" s="88"/>
    </row>
    <row r="9" spans="1:9" x14ac:dyDescent="0.2">
      <c r="A9" s="87"/>
      <c r="B9" s="87"/>
      <c r="C9" s="87"/>
      <c r="D9" s="87"/>
      <c r="E9" s="112"/>
      <c r="F9" s="112"/>
      <c r="G9" s="43" t="s">
        <v>51</v>
      </c>
    </row>
    <row r="10" spans="1:9" ht="36" x14ac:dyDescent="0.2">
      <c r="A10" s="86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</row>
    <row r="11" spans="1:9" x14ac:dyDescent="0.2">
      <c r="A11" s="8">
        <v>0</v>
      </c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 t="s">
        <v>10</v>
      </c>
    </row>
    <row r="12" spans="1:9" ht="15" customHeight="1" x14ac:dyDescent="0.2">
      <c r="A12" s="84" t="s">
        <v>11</v>
      </c>
      <c r="B12" s="71" t="s">
        <v>12</v>
      </c>
      <c r="C12" s="82">
        <f>C38</f>
        <v>217741</v>
      </c>
      <c r="D12" s="82">
        <f t="shared" ref="D12:G12" si="0">D38</f>
        <v>109655</v>
      </c>
      <c r="E12" s="95">
        <f t="shared" si="0"/>
        <v>10719550.290000001</v>
      </c>
      <c r="F12" s="96">
        <f t="shared" si="0"/>
        <v>48087.869999999995</v>
      </c>
      <c r="G12" s="95">
        <f t="shared" si="0"/>
        <v>10767638.16</v>
      </c>
    </row>
    <row r="13" spans="1:9" ht="15" customHeight="1" x14ac:dyDescent="0.2">
      <c r="A13" s="84" t="s">
        <v>18</v>
      </c>
      <c r="B13" s="85" t="s">
        <v>19</v>
      </c>
      <c r="C13" s="82">
        <f>C46</f>
        <v>7860</v>
      </c>
      <c r="D13" s="82">
        <f t="shared" ref="D13:G13" si="1">D46</f>
        <v>4052</v>
      </c>
      <c r="E13" s="95">
        <f t="shared" si="1"/>
        <v>439482.71000000008</v>
      </c>
      <c r="F13" s="96">
        <f t="shared" si="1"/>
        <v>3527.15</v>
      </c>
      <c r="G13" s="95">
        <f t="shared" si="1"/>
        <v>443009.86</v>
      </c>
    </row>
    <row r="14" spans="1:9" ht="15" customHeight="1" x14ac:dyDescent="0.2">
      <c r="A14" s="84" t="s">
        <v>21</v>
      </c>
      <c r="B14" s="14" t="s">
        <v>22</v>
      </c>
      <c r="C14" s="82">
        <f>C54</f>
        <v>1985</v>
      </c>
      <c r="D14" s="82">
        <f t="shared" ref="D14:G14" si="2">D54</f>
        <v>983</v>
      </c>
      <c r="E14" s="95">
        <f t="shared" si="2"/>
        <v>119279.24999999999</v>
      </c>
      <c r="F14" s="96">
        <f t="shared" si="2"/>
        <v>180.60000000000002</v>
      </c>
      <c r="G14" s="95">
        <f t="shared" si="2"/>
        <v>119459.85</v>
      </c>
    </row>
    <row r="15" spans="1:9" ht="15" customHeight="1" x14ac:dyDescent="0.2">
      <c r="A15" s="84" t="s">
        <v>24</v>
      </c>
      <c r="B15" s="83" t="s">
        <v>49</v>
      </c>
      <c r="C15" s="82">
        <f>C62</f>
        <v>70</v>
      </c>
      <c r="D15" s="82">
        <f t="shared" ref="D15:G15" si="3">D62</f>
        <v>36</v>
      </c>
      <c r="E15" s="95">
        <f t="shared" si="3"/>
        <v>3689.27</v>
      </c>
      <c r="F15" s="97">
        <f t="shared" si="3"/>
        <v>5.15</v>
      </c>
      <c r="G15" s="95">
        <f t="shared" si="3"/>
        <v>3694.42</v>
      </c>
      <c r="I15" s="104"/>
    </row>
    <row r="16" spans="1:9" ht="15" customHeight="1" x14ac:dyDescent="0.2">
      <c r="A16" s="70" t="s">
        <v>26</v>
      </c>
      <c r="B16" s="14" t="s">
        <v>27</v>
      </c>
      <c r="C16" s="82">
        <f>C70</f>
        <v>60007</v>
      </c>
      <c r="D16" s="82">
        <f t="shared" ref="D16:G16" si="4">D70</f>
        <v>27582</v>
      </c>
      <c r="E16" s="95">
        <f t="shared" si="4"/>
        <v>3988953.1199999996</v>
      </c>
      <c r="F16" s="96">
        <f t="shared" si="4"/>
        <v>18580.559999999998</v>
      </c>
      <c r="G16" s="95">
        <f t="shared" si="4"/>
        <v>4007533.6799999997</v>
      </c>
    </row>
    <row r="17" spans="1:7" ht="15" customHeight="1" x14ac:dyDescent="0.2">
      <c r="A17" s="70" t="s">
        <v>29</v>
      </c>
      <c r="B17" s="71" t="s">
        <v>30</v>
      </c>
      <c r="C17" s="82">
        <f>C87</f>
        <v>4945</v>
      </c>
      <c r="D17" s="82">
        <f t="shared" ref="D17:G17" si="5">D87</f>
        <v>3402</v>
      </c>
      <c r="E17" s="95">
        <f t="shared" si="5"/>
        <v>249538.68999999997</v>
      </c>
      <c r="F17" s="96">
        <f t="shared" si="5"/>
        <v>1403.73</v>
      </c>
      <c r="G17" s="95">
        <f t="shared" si="5"/>
        <v>250942.42</v>
      </c>
    </row>
    <row r="18" spans="1:7" ht="15" customHeight="1" x14ac:dyDescent="0.2">
      <c r="A18" s="70" t="s">
        <v>34</v>
      </c>
      <c r="B18" s="71" t="s">
        <v>35</v>
      </c>
      <c r="C18" s="82">
        <f>C96</f>
        <v>5470</v>
      </c>
      <c r="D18" s="82">
        <f t="shared" ref="D18:G18" si="6">D96</f>
        <v>2765</v>
      </c>
      <c r="E18" s="95">
        <f t="shared" si="6"/>
        <v>278266.93</v>
      </c>
      <c r="F18" s="96">
        <f t="shared" si="6"/>
        <v>56645.16</v>
      </c>
      <c r="G18" s="95">
        <f t="shared" si="6"/>
        <v>334912.08999999997</v>
      </c>
    </row>
    <row r="19" spans="1:7" ht="15" hidden="1" customHeight="1" x14ac:dyDescent="0.2">
      <c r="A19" s="98" t="s">
        <v>53</v>
      </c>
      <c r="B19" s="71" t="s">
        <v>54</v>
      </c>
      <c r="C19" s="82">
        <f>C126</f>
        <v>0</v>
      </c>
      <c r="D19" s="82">
        <f t="shared" ref="D19:G19" si="7">D126</f>
        <v>0</v>
      </c>
      <c r="E19" s="95">
        <f t="shared" si="7"/>
        <v>0</v>
      </c>
      <c r="F19" s="96">
        <f t="shared" si="7"/>
        <v>0</v>
      </c>
      <c r="G19" s="95">
        <f t="shared" si="7"/>
        <v>0</v>
      </c>
    </row>
    <row r="20" spans="1:7" ht="15" customHeight="1" x14ac:dyDescent="0.2">
      <c r="A20" s="108"/>
      <c r="B20" s="62" t="s">
        <v>48</v>
      </c>
      <c r="C20" s="81">
        <f>SUM(C12:C19)</f>
        <v>298078</v>
      </c>
      <c r="D20" s="81">
        <f t="shared" ref="D20:G20" si="8">SUM(D12:D19)</f>
        <v>148475</v>
      </c>
      <c r="E20" s="94">
        <f t="shared" si="8"/>
        <v>15798760.26</v>
      </c>
      <c r="F20" s="24">
        <f t="shared" si="8"/>
        <v>128430.21999999999</v>
      </c>
      <c r="G20" s="24">
        <f t="shared" si="8"/>
        <v>15927190.479999999</v>
      </c>
    </row>
    <row r="21" spans="1:7" x14ac:dyDescent="0.2">
      <c r="A21" s="65"/>
      <c r="B21" s="66"/>
      <c r="C21" s="67"/>
      <c r="D21" s="67"/>
      <c r="E21" s="45"/>
      <c r="F21" s="45"/>
      <c r="G21" s="45"/>
    </row>
    <row r="22" spans="1:7" x14ac:dyDescent="0.2">
      <c r="A22" s="113" t="s">
        <v>65</v>
      </c>
      <c r="B22" s="113"/>
      <c r="C22" s="113"/>
      <c r="D22" s="113"/>
      <c r="E22" s="113"/>
      <c r="F22" s="113"/>
      <c r="G22" s="113"/>
    </row>
    <row r="23" spans="1:7" x14ac:dyDescent="0.2">
      <c r="G23" s="103"/>
    </row>
    <row r="24" spans="1:7" x14ac:dyDescent="0.2">
      <c r="A24" s="2" t="s">
        <v>55</v>
      </c>
      <c r="B24" s="2"/>
      <c r="C24" s="2"/>
      <c r="D24" s="2"/>
      <c r="E24" s="2"/>
      <c r="F24" s="2"/>
      <c r="G24" s="2"/>
    </row>
    <row r="25" spans="1:7" x14ac:dyDescent="0.2">
      <c r="A25" s="2" t="s">
        <v>56</v>
      </c>
      <c r="B25" s="2"/>
      <c r="C25" s="2"/>
      <c r="D25" s="2"/>
      <c r="E25" s="2"/>
      <c r="F25" s="2"/>
      <c r="G25" s="2"/>
    </row>
    <row r="26" spans="1:7" x14ac:dyDescent="0.2">
      <c r="A26" s="92" t="str">
        <f>A7</f>
        <v>OBRADA ZA VELJAČU 2026. (ISPLATA U OŽUJKU 2026.)</v>
      </c>
      <c r="B26" s="2"/>
      <c r="C26" s="2"/>
      <c r="D26" s="2"/>
      <c r="E26" s="2"/>
      <c r="F26" s="2"/>
      <c r="G26" s="2"/>
    </row>
    <row r="27" spans="1:7" x14ac:dyDescent="0.2">
      <c r="A27" s="92"/>
      <c r="B27" s="2"/>
      <c r="C27" s="2"/>
      <c r="D27" s="2"/>
      <c r="E27" s="2"/>
      <c r="F27" s="2"/>
      <c r="G27" s="2"/>
    </row>
    <row r="28" spans="1:7" ht="15" x14ac:dyDescent="0.25">
      <c r="A28" s="3"/>
      <c r="B28" s="4"/>
      <c r="C28" s="3"/>
      <c r="D28" s="3"/>
      <c r="E28" s="5"/>
      <c r="F28" s="114"/>
      <c r="G28" s="114"/>
    </row>
    <row r="29" spans="1:7" ht="36" x14ac:dyDescent="0.2">
      <c r="A29" s="6" t="s">
        <v>3</v>
      </c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  <c r="G29" s="7" t="s">
        <v>9</v>
      </c>
    </row>
    <row r="30" spans="1:7" x14ac:dyDescent="0.2">
      <c r="A30" s="8">
        <v>0</v>
      </c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 t="s">
        <v>10</v>
      </c>
    </row>
    <row r="31" spans="1:7" x14ac:dyDescent="0.2">
      <c r="A31" s="9" t="s">
        <v>11</v>
      </c>
      <c r="B31" s="10" t="s">
        <v>12</v>
      </c>
      <c r="C31" s="11"/>
      <c r="D31" s="12"/>
      <c r="E31" s="13"/>
      <c r="F31" s="14"/>
      <c r="G31" s="14"/>
    </row>
    <row r="32" spans="1:7" x14ac:dyDescent="0.2">
      <c r="A32" s="15"/>
      <c r="B32" s="16" t="s">
        <v>57</v>
      </c>
      <c r="C32" s="17">
        <v>5304</v>
      </c>
      <c r="D32" s="17">
        <v>2489</v>
      </c>
      <c r="E32" s="18">
        <v>397511.34</v>
      </c>
      <c r="F32" s="19">
        <v>1688.33</v>
      </c>
      <c r="G32" s="20">
        <f t="shared" ref="G32:G37" si="9">E32+F32</f>
        <v>399199.67000000004</v>
      </c>
    </row>
    <row r="33" spans="1:7" x14ac:dyDescent="0.2">
      <c r="A33" s="15"/>
      <c r="B33" s="16" t="s">
        <v>58</v>
      </c>
      <c r="C33" s="17">
        <v>14357</v>
      </c>
      <c r="D33" s="17">
        <v>5822</v>
      </c>
      <c r="E33" s="18">
        <v>1026270.03</v>
      </c>
      <c r="F33" s="19">
        <v>6294.56</v>
      </c>
      <c r="G33" s="20">
        <f t="shared" si="9"/>
        <v>1032564.5900000001</v>
      </c>
    </row>
    <row r="34" spans="1:7" x14ac:dyDescent="0.2">
      <c r="A34" s="15"/>
      <c r="B34" s="16" t="s">
        <v>59</v>
      </c>
      <c r="C34" s="17">
        <v>29329</v>
      </c>
      <c r="D34" s="17">
        <v>13257</v>
      </c>
      <c r="E34" s="18">
        <v>1807946.27</v>
      </c>
      <c r="F34" s="19">
        <v>6792.36</v>
      </c>
      <c r="G34" s="20">
        <f t="shared" si="9"/>
        <v>1814738.6300000001</v>
      </c>
    </row>
    <row r="35" spans="1:7" x14ac:dyDescent="0.2">
      <c r="A35" s="15"/>
      <c r="B35" s="16" t="s">
        <v>60</v>
      </c>
      <c r="C35" s="17">
        <v>92385</v>
      </c>
      <c r="D35" s="17">
        <v>45816</v>
      </c>
      <c r="E35" s="18">
        <v>4625505.68</v>
      </c>
      <c r="F35" s="19">
        <v>23484.82</v>
      </c>
      <c r="G35" s="20">
        <f t="shared" si="9"/>
        <v>4648990.5</v>
      </c>
    </row>
    <row r="36" spans="1:7" x14ac:dyDescent="0.2">
      <c r="A36" s="15"/>
      <c r="B36" s="16" t="s">
        <v>61</v>
      </c>
      <c r="C36" s="17">
        <v>76358</v>
      </c>
      <c r="D36" s="17">
        <v>42264</v>
      </c>
      <c r="E36" s="18">
        <v>2861698.97</v>
      </c>
      <c r="F36" s="19">
        <v>9827.7999999999993</v>
      </c>
      <c r="G36" s="20">
        <f t="shared" si="9"/>
        <v>2871526.77</v>
      </c>
    </row>
    <row r="37" spans="1:7" x14ac:dyDescent="0.2">
      <c r="A37" s="15"/>
      <c r="B37" s="16" t="s">
        <v>16</v>
      </c>
      <c r="C37" s="17">
        <v>8</v>
      </c>
      <c r="D37" s="17">
        <v>7</v>
      </c>
      <c r="E37" s="18">
        <v>618</v>
      </c>
      <c r="F37" s="19">
        <v>0</v>
      </c>
      <c r="G37" s="20">
        <f t="shared" si="9"/>
        <v>618</v>
      </c>
    </row>
    <row r="38" spans="1:7" x14ac:dyDescent="0.2">
      <c r="A38" s="21"/>
      <c r="B38" s="22" t="s">
        <v>17</v>
      </c>
      <c r="C38" s="23">
        <f>SUM(C32:C37)</f>
        <v>217741</v>
      </c>
      <c r="D38" s="23">
        <f>SUM(D32:D37)</f>
        <v>109655</v>
      </c>
      <c r="E38" s="24">
        <f>SUM(E32:E37)</f>
        <v>10719550.290000001</v>
      </c>
      <c r="F38" s="24">
        <f>SUM(F32:F37)</f>
        <v>48087.869999999995</v>
      </c>
      <c r="G38" s="25">
        <f>SUM(G32:G37)</f>
        <v>10767638.16</v>
      </c>
    </row>
    <row r="39" spans="1:7" x14ac:dyDescent="0.2">
      <c r="A39" s="9" t="s">
        <v>18</v>
      </c>
      <c r="B39" s="26" t="s">
        <v>19</v>
      </c>
      <c r="C39" s="12"/>
      <c r="D39" s="27"/>
      <c r="E39" s="28"/>
      <c r="F39" s="29"/>
      <c r="G39" s="28"/>
    </row>
    <row r="40" spans="1:7" x14ac:dyDescent="0.2">
      <c r="A40" s="30"/>
      <c r="B40" s="16" t="s">
        <v>57</v>
      </c>
      <c r="C40" s="17">
        <v>1095</v>
      </c>
      <c r="D40" s="17">
        <v>577</v>
      </c>
      <c r="E40" s="19">
        <v>78873.78</v>
      </c>
      <c r="F40" s="18">
        <v>281.04000000000002</v>
      </c>
      <c r="G40" s="20">
        <f t="shared" ref="G40:G45" si="10">E40+F40</f>
        <v>79154.819999999992</v>
      </c>
    </row>
    <row r="41" spans="1:7" x14ac:dyDescent="0.2">
      <c r="A41" s="30"/>
      <c r="B41" s="16" t="s">
        <v>58</v>
      </c>
      <c r="C41" s="17">
        <v>1449</v>
      </c>
      <c r="D41" s="17">
        <v>708</v>
      </c>
      <c r="E41" s="19">
        <v>97504.88</v>
      </c>
      <c r="F41" s="18">
        <v>149.71</v>
      </c>
      <c r="G41" s="20">
        <f t="shared" si="10"/>
        <v>97654.590000000011</v>
      </c>
    </row>
    <row r="42" spans="1:7" x14ac:dyDescent="0.2">
      <c r="A42" s="30"/>
      <c r="B42" s="16" t="s">
        <v>59</v>
      </c>
      <c r="C42" s="17">
        <v>1558</v>
      </c>
      <c r="D42" s="31">
        <v>778</v>
      </c>
      <c r="E42" s="19">
        <v>91389.25</v>
      </c>
      <c r="F42" s="18">
        <v>1508.21</v>
      </c>
      <c r="G42" s="20">
        <f t="shared" si="10"/>
        <v>92897.46</v>
      </c>
    </row>
    <row r="43" spans="1:7" x14ac:dyDescent="0.2">
      <c r="A43" s="30"/>
      <c r="B43" s="16" t="s">
        <v>60</v>
      </c>
      <c r="C43" s="17">
        <v>2673</v>
      </c>
      <c r="D43" s="31">
        <v>1392</v>
      </c>
      <c r="E43" s="19">
        <v>130196.21</v>
      </c>
      <c r="F43" s="18">
        <v>1443.91</v>
      </c>
      <c r="G43" s="20">
        <f t="shared" si="10"/>
        <v>131640.12</v>
      </c>
    </row>
    <row r="44" spans="1:7" x14ac:dyDescent="0.2">
      <c r="A44" s="30"/>
      <c r="B44" s="16" t="s">
        <v>61</v>
      </c>
      <c r="C44" s="17">
        <v>1085</v>
      </c>
      <c r="D44" s="31">
        <v>597</v>
      </c>
      <c r="E44" s="19">
        <v>41518.589999999997</v>
      </c>
      <c r="F44" s="18">
        <v>144.28</v>
      </c>
      <c r="G44" s="20">
        <f t="shared" si="10"/>
        <v>41662.869999999995</v>
      </c>
    </row>
    <row r="45" spans="1:7" x14ac:dyDescent="0.2">
      <c r="A45" s="15"/>
      <c r="B45" s="16" t="s">
        <v>16</v>
      </c>
      <c r="C45" s="32">
        <v>0</v>
      </c>
      <c r="D45" s="32">
        <v>0</v>
      </c>
      <c r="E45" s="19">
        <v>0</v>
      </c>
      <c r="F45" s="18">
        <v>0</v>
      </c>
      <c r="G45" s="20">
        <f t="shared" si="10"/>
        <v>0</v>
      </c>
    </row>
    <row r="46" spans="1:7" x14ac:dyDescent="0.2">
      <c r="A46" s="33"/>
      <c r="B46" s="34" t="s">
        <v>20</v>
      </c>
      <c r="C46" s="23">
        <f>SUM(C40:C45)</f>
        <v>7860</v>
      </c>
      <c r="D46" s="23">
        <f>SUM(D40:D45)</f>
        <v>4052</v>
      </c>
      <c r="E46" s="24">
        <f>SUM(E40:E45)</f>
        <v>439482.71000000008</v>
      </c>
      <c r="F46" s="24">
        <f>SUM(F40:F45)</f>
        <v>3527.15</v>
      </c>
      <c r="G46" s="24">
        <f>SUM(G40:G45)</f>
        <v>443009.86</v>
      </c>
    </row>
    <row r="47" spans="1:7" x14ac:dyDescent="0.2">
      <c r="A47" s="9" t="s">
        <v>21</v>
      </c>
      <c r="B47" s="10" t="s">
        <v>22</v>
      </c>
      <c r="C47" s="12"/>
      <c r="D47" s="12"/>
      <c r="E47" s="28"/>
      <c r="F47" s="28"/>
      <c r="G47" s="28"/>
    </row>
    <row r="48" spans="1:7" x14ac:dyDescent="0.2">
      <c r="A48" s="30"/>
      <c r="B48" s="16" t="s">
        <v>57</v>
      </c>
      <c r="C48" s="17">
        <v>517</v>
      </c>
      <c r="D48" s="17">
        <v>263</v>
      </c>
      <c r="E48" s="19">
        <v>37483.35</v>
      </c>
      <c r="F48" s="19">
        <v>37.08</v>
      </c>
      <c r="G48" s="20">
        <f t="shared" ref="G48:G53" si="11">E48+F48</f>
        <v>37520.43</v>
      </c>
    </row>
    <row r="49" spans="1:7" x14ac:dyDescent="0.2">
      <c r="A49" s="30"/>
      <c r="B49" s="16" t="s">
        <v>58</v>
      </c>
      <c r="C49" s="17">
        <v>330</v>
      </c>
      <c r="D49" s="17">
        <v>155</v>
      </c>
      <c r="E49" s="19">
        <v>22379.97</v>
      </c>
      <c r="F49" s="19">
        <v>108.65</v>
      </c>
      <c r="G49" s="20">
        <f t="shared" si="11"/>
        <v>22488.620000000003</v>
      </c>
    </row>
    <row r="50" spans="1:7" x14ac:dyDescent="0.2">
      <c r="A50" s="30"/>
      <c r="B50" s="16" t="s">
        <v>59</v>
      </c>
      <c r="C50" s="17">
        <v>414</v>
      </c>
      <c r="D50" s="17">
        <v>196</v>
      </c>
      <c r="E50" s="19">
        <v>25105.08</v>
      </c>
      <c r="F50" s="19">
        <v>8.09</v>
      </c>
      <c r="G50" s="20">
        <f t="shared" si="11"/>
        <v>25113.170000000002</v>
      </c>
    </row>
    <row r="51" spans="1:7" x14ac:dyDescent="0.2">
      <c r="A51" s="30"/>
      <c r="B51" s="16" t="s">
        <v>60</v>
      </c>
      <c r="C51" s="17">
        <v>512</v>
      </c>
      <c r="D51" s="17">
        <v>268</v>
      </c>
      <c r="E51" s="19">
        <v>25153.45</v>
      </c>
      <c r="F51" s="19">
        <v>0</v>
      </c>
      <c r="G51" s="20">
        <f t="shared" si="11"/>
        <v>25153.45</v>
      </c>
    </row>
    <row r="52" spans="1:7" x14ac:dyDescent="0.2">
      <c r="A52" s="30"/>
      <c r="B52" s="16" t="s">
        <v>61</v>
      </c>
      <c r="C52" s="17">
        <v>212</v>
      </c>
      <c r="D52" s="17">
        <v>101</v>
      </c>
      <c r="E52" s="19">
        <v>9157.4</v>
      </c>
      <c r="F52" s="19">
        <v>26.78</v>
      </c>
      <c r="G52" s="20">
        <f t="shared" si="11"/>
        <v>9184.18</v>
      </c>
    </row>
    <row r="53" spans="1:7" x14ac:dyDescent="0.2">
      <c r="A53" s="15"/>
      <c r="B53" s="16" t="s">
        <v>16</v>
      </c>
      <c r="C53" s="35">
        <v>0</v>
      </c>
      <c r="D53" s="35">
        <v>0</v>
      </c>
      <c r="E53" s="19">
        <v>0</v>
      </c>
      <c r="F53" s="19">
        <v>0</v>
      </c>
      <c r="G53" s="20">
        <f t="shared" si="11"/>
        <v>0</v>
      </c>
    </row>
    <row r="54" spans="1:7" x14ac:dyDescent="0.2">
      <c r="A54" s="15"/>
      <c r="B54" s="34" t="s">
        <v>23</v>
      </c>
      <c r="C54" s="23">
        <f>SUM(C48:C53)</f>
        <v>1985</v>
      </c>
      <c r="D54" s="23">
        <f>SUM(D48:D53)</f>
        <v>983</v>
      </c>
      <c r="E54" s="24">
        <f>SUM(E48:E53)</f>
        <v>119279.24999999999</v>
      </c>
      <c r="F54" s="24">
        <f>SUM(F48:F53)</f>
        <v>180.60000000000002</v>
      </c>
      <c r="G54" s="24">
        <f>SUM(G48:G53)</f>
        <v>119459.85</v>
      </c>
    </row>
    <row r="55" spans="1:7" ht="15.75" customHeight="1" x14ac:dyDescent="0.2">
      <c r="A55" s="9" t="s">
        <v>24</v>
      </c>
      <c r="B55" s="10" t="s">
        <v>66</v>
      </c>
      <c r="C55" s="12"/>
      <c r="D55" s="36"/>
      <c r="E55" s="37"/>
      <c r="F55" s="37"/>
      <c r="G55" s="37"/>
    </row>
    <row r="56" spans="1:7" x14ac:dyDescent="0.2">
      <c r="A56" s="30"/>
      <c r="B56" s="16" t="s">
        <v>57</v>
      </c>
      <c r="C56" s="17">
        <v>9</v>
      </c>
      <c r="D56" s="17">
        <v>5</v>
      </c>
      <c r="E56" s="39">
        <v>698.19</v>
      </c>
      <c r="F56" s="19">
        <v>0</v>
      </c>
      <c r="G56" s="20">
        <f t="shared" ref="G56:G61" si="12">E56+F56</f>
        <v>698.19</v>
      </c>
    </row>
    <row r="57" spans="1:7" x14ac:dyDescent="0.2">
      <c r="A57" s="15"/>
      <c r="B57" s="16" t="s">
        <v>58</v>
      </c>
      <c r="C57" s="17">
        <v>6</v>
      </c>
      <c r="D57" s="17">
        <v>3</v>
      </c>
      <c r="E57" s="39">
        <v>463.8</v>
      </c>
      <c r="F57" s="19">
        <v>0</v>
      </c>
      <c r="G57" s="20">
        <f t="shared" si="12"/>
        <v>463.8</v>
      </c>
    </row>
    <row r="58" spans="1:7" x14ac:dyDescent="0.2">
      <c r="A58" s="15"/>
      <c r="B58" s="16" t="s">
        <v>59</v>
      </c>
      <c r="C58" s="35">
        <v>7</v>
      </c>
      <c r="D58" s="35">
        <v>5</v>
      </c>
      <c r="E58" s="39">
        <v>352.06</v>
      </c>
      <c r="F58" s="19">
        <v>0</v>
      </c>
      <c r="G58" s="20">
        <f t="shared" si="12"/>
        <v>352.06</v>
      </c>
    </row>
    <row r="59" spans="1:7" x14ac:dyDescent="0.2">
      <c r="A59" s="15"/>
      <c r="B59" s="16" t="s">
        <v>60</v>
      </c>
      <c r="C59" s="17">
        <v>14</v>
      </c>
      <c r="D59" s="17">
        <v>6</v>
      </c>
      <c r="E59" s="39">
        <v>821.66</v>
      </c>
      <c r="F59" s="19">
        <v>0</v>
      </c>
      <c r="G59" s="20">
        <f t="shared" si="12"/>
        <v>821.66</v>
      </c>
    </row>
    <row r="60" spans="1:7" x14ac:dyDescent="0.2">
      <c r="A60" s="15"/>
      <c r="B60" s="16" t="s">
        <v>61</v>
      </c>
      <c r="C60" s="17">
        <v>34</v>
      </c>
      <c r="D60" s="17">
        <v>17</v>
      </c>
      <c r="E60" s="39">
        <v>1353.56</v>
      </c>
      <c r="F60" s="19">
        <v>5.15</v>
      </c>
      <c r="G60" s="20">
        <f t="shared" si="12"/>
        <v>1358.71</v>
      </c>
    </row>
    <row r="61" spans="1:7" x14ac:dyDescent="0.2">
      <c r="A61" s="15"/>
      <c r="B61" s="16" t="s">
        <v>16</v>
      </c>
      <c r="C61" s="32">
        <v>0</v>
      </c>
      <c r="D61" s="32">
        <v>0</v>
      </c>
      <c r="E61" s="39">
        <v>0</v>
      </c>
      <c r="F61" s="19">
        <v>0</v>
      </c>
      <c r="G61" s="20">
        <f t="shared" si="12"/>
        <v>0</v>
      </c>
    </row>
    <row r="62" spans="1:7" x14ac:dyDescent="0.2">
      <c r="A62" s="40"/>
      <c r="B62" s="34" t="s">
        <v>25</v>
      </c>
      <c r="C62" s="23">
        <f>SUM(C56:C61)</f>
        <v>70</v>
      </c>
      <c r="D62" s="23">
        <f>SUM(D56:D61)</f>
        <v>36</v>
      </c>
      <c r="E62" s="24">
        <f>SUM(E56:E61)</f>
        <v>3689.27</v>
      </c>
      <c r="F62" s="24">
        <f>SUM(F56:F61)</f>
        <v>5.15</v>
      </c>
      <c r="G62" s="24">
        <f>SUM(G56:G61)</f>
        <v>3694.42</v>
      </c>
    </row>
    <row r="63" spans="1:7" x14ac:dyDescent="0.2">
      <c r="A63" s="9" t="s">
        <v>26</v>
      </c>
      <c r="B63" s="10" t="s">
        <v>27</v>
      </c>
      <c r="C63" s="41"/>
      <c r="D63" s="11"/>
      <c r="E63" s="28"/>
      <c r="F63" s="29"/>
      <c r="G63" s="42"/>
    </row>
    <row r="64" spans="1:7" x14ac:dyDescent="0.2">
      <c r="A64" s="30"/>
      <c r="B64" s="16" t="s">
        <v>57</v>
      </c>
      <c r="C64" s="17">
        <v>24547</v>
      </c>
      <c r="D64" s="17">
        <v>10456</v>
      </c>
      <c r="E64" s="39">
        <v>1907424.97</v>
      </c>
      <c r="F64" s="19">
        <v>10336.91</v>
      </c>
      <c r="G64" s="20">
        <f t="shared" ref="G64:G69" si="13">E64+F64</f>
        <v>1917761.88</v>
      </c>
    </row>
    <row r="65" spans="1:7" x14ac:dyDescent="0.2">
      <c r="A65" s="30"/>
      <c r="B65" s="16" t="s">
        <v>58</v>
      </c>
      <c r="C65" s="17">
        <v>10551</v>
      </c>
      <c r="D65" s="17">
        <v>4261</v>
      </c>
      <c r="E65" s="39">
        <v>761058.43</v>
      </c>
      <c r="F65" s="19">
        <v>2533.9499999999998</v>
      </c>
      <c r="G65" s="20">
        <f t="shared" si="13"/>
        <v>763592.38</v>
      </c>
    </row>
    <row r="66" spans="1:7" x14ac:dyDescent="0.2">
      <c r="A66" s="30"/>
      <c r="B66" s="16" t="s">
        <v>59</v>
      </c>
      <c r="C66" s="17">
        <v>10861</v>
      </c>
      <c r="D66" s="17">
        <v>5157</v>
      </c>
      <c r="E66" s="39">
        <v>662044.65</v>
      </c>
      <c r="F66" s="19">
        <v>2479.41</v>
      </c>
      <c r="G66" s="20">
        <f t="shared" si="13"/>
        <v>664524.06000000006</v>
      </c>
    </row>
    <row r="67" spans="1:7" x14ac:dyDescent="0.2">
      <c r="A67" s="30"/>
      <c r="B67" s="16" t="s">
        <v>60</v>
      </c>
      <c r="C67" s="17">
        <v>11121</v>
      </c>
      <c r="D67" s="17">
        <v>5950</v>
      </c>
      <c r="E67" s="39">
        <v>548178.76</v>
      </c>
      <c r="F67" s="19">
        <v>2795.19</v>
      </c>
      <c r="G67" s="20">
        <f t="shared" si="13"/>
        <v>550973.94999999995</v>
      </c>
    </row>
    <row r="68" spans="1:7" x14ac:dyDescent="0.2">
      <c r="A68" s="30"/>
      <c r="B68" s="16" t="s">
        <v>61</v>
      </c>
      <c r="C68" s="17">
        <v>2924</v>
      </c>
      <c r="D68" s="17">
        <v>1756</v>
      </c>
      <c r="E68" s="39">
        <v>110014.56</v>
      </c>
      <c r="F68" s="19">
        <v>435.1</v>
      </c>
      <c r="G68" s="20">
        <f t="shared" si="13"/>
        <v>110449.66</v>
      </c>
    </row>
    <row r="69" spans="1:7" x14ac:dyDescent="0.2">
      <c r="A69" s="15"/>
      <c r="B69" s="16" t="s">
        <v>16</v>
      </c>
      <c r="C69" s="32">
        <v>3</v>
      </c>
      <c r="D69" s="32">
        <v>2</v>
      </c>
      <c r="E69" s="39">
        <v>231.75</v>
      </c>
      <c r="F69" s="19">
        <v>0</v>
      </c>
      <c r="G69" s="20">
        <f t="shared" si="13"/>
        <v>231.75</v>
      </c>
    </row>
    <row r="70" spans="1:7" x14ac:dyDescent="0.2">
      <c r="A70" s="33"/>
      <c r="B70" s="34" t="s">
        <v>28</v>
      </c>
      <c r="C70" s="23">
        <f>SUM(C64:C69)</f>
        <v>60007</v>
      </c>
      <c r="D70" s="23">
        <f>SUM(D64:D69)</f>
        <v>27582</v>
      </c>
      <c r="E70" s="24">
        <f>SUM(E64:E69)</f>
        <v>3988953.1199999996</v>
      </c>
      <c r="F70" s="24">
        <f>SUM(F64:F69)</f>
        <v>18580.559999999998</v>
      </c>
      <c r="G70" s="24">
        <f>SUM(G64:G69)</f>
        <v>4007533.6799999997</v>
      </c>
    </row>
    <row r="71" spans="1:7" x14ac:dyDescent="0.2">
      <c r="A71" s="13"/>
      <c r="B71" s="43"/>
      <c r="C71" s="44"/>
      <c r="D71" s="44"/>
      <c r="E71" s="45"/>
      <c r="F71" s="45"/>
      <c r="G71" s="45"/>
    </row>
    <row r="72" spans="1:7" x14ac:dyDescent="0.2">
      <c r="A72" s="13"/>
      <c r="B72" s="43"/>
      <c r="C72" s="44"/>
      <c r="D72" s="44"/>
      <c r="E72" s="45"/>
      <c r="F72" s="45"/>
      <c r="G72" s="45"/>
    </row>
    <row r="73" spans="1:7" x14ac:dyDescent="0.2">
      <c r="A73" s="2" t="s">
        <v>55</v>
      </c>
      <c r="B73" s="2"/>
      <c r="C73" s="2"/>
      <c r="D73" s="2"/>
      <c r="E73" s="2"/>
      <c r="F73" s="2"/>
      <c r="G73" s="2"/>
    </row>
    <row r="74" spans="1:7" x14ac:dyDescent="0.2">
      <c r="A74" s="2" t="s">
        <v>56</v>
      </c>
      <c r="B74" s="2"/>
      <c r="C74" s="2"/>
      <c r="D74" s="2"/>
      <c r="E74" s="2"/>
      <c r="F74" s="2"/>
      <c r="G74" s="2"/>
    </row>
    <row r="75" spans="1:7" x14ac:dyDescent="0.2">
      <c r="A75" s="92" t="str">
        <f>A7</f>
        <v>OBRADA ZA VELJAČU 2026. (ISPLATA U OŽUJKU 2026.)</v>
      </c>
      <c r="B75" s="2"/>
      <c r="C75" s="2"/>
      <c r="D75" s="2"/>
      <c r="E75" s="2"/>
      <c r="F75" s="2"/>
      <c r="G75" s="2"/>
    </row>
    <row r="76" spans="1:7" x14ac:dyDescent="0.2">
      <c r="A76" s="92"/>
      <c r="B76" s="2"/>
      <c r="C76" s="2"/>
      <c r="D76" s="2"/>
      <c r="E76" s="2"/>
      <c r="F76" s="2"/>
      <c r="G76" s="2"/>
    </row>
    <row r="77" spans="1:7" x14ac:dyDescent="0.2">
      <c r="A77" s="46"/>
      <c r="B77" s="2"/>
      <c r="C77" s="47"/>
      <c r="D77" s="48"/>
      <c r="E77" s="49"/>
      <c r="F77" s="49"/>
      <c r="G77" s="49"/>
    </row>
    <row r="78" spans="1:7" ht="36" x14ac:dyDescent="0.2">
      <c r="A78" s="6" t="s">
        <v>3</v>
      </c>
      <c r="B78" s="7" t="s">
        <v>4</v>
      </c>
      <c r="C78" s="7" t="s">
        <v>5</v>
      </c>
      <c r="D78" s="7" t="s">
        <v>6</v>
      </c>
      <c r="E78" s="7" t="s">
        <v>7</v>
      </c>
      <c r="F78" s="7" t="s">
        <v>8</v>
      </c>
      <c r="G78" s="7" t="s">
        <v>9</v>
      </c>
    </row>
    <row r="79" spans="1:7" x14ac:dyDescent="0.2">
      <c r="A79" s="8">
        <v>0</v>
      </c>
      <c r="B79" s="8">
        <v>1</v>
      </c>
      <c r="C79" s="8">
        <v>2</v>
      </c>
      <c r="D79" s="8">
        <v>3</v>
      </c>
      <c r="E79" s="8">
        <v>4</v>
      </c>
      <c r="F79" s="8">
        <v>5</v>
      </c>
      <c r="G79" s="8" t="s">
        <v>10</v>
      </c>
    </row>
    <row r="80" spans="1:7" x14ac:dyDescent="0.2">
      <c r="A80" s="9" t="s">
        <v>29</v>
      </c>
      <c r="B80" s="10" t="s">
        <v>30</v>
      </c>
      <c r="C80" s="50"/>
      <c r="D80" s="51"/>
      <c r="E80" s="52"/>
      <c r="F80" s="37"/>
      <c r="G80" s="52"/>
    </row>
    <row r="81" spans="1:19" x14ac:dyDescent="0.2">
      <c r="A81" s="30"/>
      <c r="B81" s="16" t="s">
        <v>57</v>
      </c>
      <c r="C81" s="17">
        <v>322</v>
      </c>
      <c r="D81" s="17">
        <v>171</v>
      </c>
      <c r="E81" s="39">
        <v>24468.6</v>
      </c>
      <c r="F81" s="39">
        <v>554.14</v>
      </c>
      <c r="G81" s="20">
        <f t="shared" ref="G81:G86" si="14">E81+F81</f>
        <v>25022.739999999998</v>
      </c>
    </row>
    <row r="82" spans="1:19" x14ac:dyDescent="0.2">
      <c r="A82" s="30"/>
      <c r="B82" s="16" t="s">
        <v>58</v>
      </c>
      <c r="C82" s="17">
        <v>870</v>
      </c>
      <c r="D82" s="17">
        <v>518</v>
      </c>
      <c r="E82" s="39">
        <v>56993.36</v>
      </c>
      <c r="F82" s="39">
        <v>268.68</v>
      </c>
      <c r="G82" s="20">
        <f t="shared" si="14"/>
        <v>57262.04</v>
      </c>
    </row>
    <row r="83" spans="1:19" x14ac:dyDescent="0.2">
      <c r="A83" s="30"/>
      <c r="B83" s="16" t="s">
        <v>59</v>
      </c>
      <c r="C83" s="17">
        <v>1004</v>
      </c>
      <c r="D83" s="17">
        <v>661</v>
      </c>
      <c r="E83" s="39">
        <v>56635.29</v>
      </c>
      <c r="F83" s="39">
        <v>144.03</v>
      </c>
      <c r="G83" s="20">
        <f t="shared" si="14"/>
        <v>56779.32</v>
      </c>
    </row>
    <row r="84" spans="1:19" x14ac:dyDescent="0.2">
      <c r="A84" s="30"/>
      <c r="B84" s="16" t="s">
        <v>60</v>
      </c>
      <c r="C84" s="17">
        <v>1909</v>
      </c>
      <c r="D84" s="17">
        <v>1387</v>
      </c>
      <c r="E84" s="39">
        <v>82905.48</v>
      </c>
      <c r="F84" s="39">
        <v>436.88</v>
      </c>
      <c r="G84" s="20">
        <f t="shared" si="14"/>
        <v>83342.36</v>
      </c>
    </row>
    <row r="85" spans="1:19" x14ac:dyDescent="0.2">
      <c r="A85" s="30"/>
      <c r="B85" s="16" t="s">
        <v>61</v>
      </c>
      <c r="C85" s="17">
        <v>828</v>
      </c>
      <c r="D85" s="17">
        <v>654</v>
      </c>
      <c r="E85" s="39">
        <v>27608.959999999999</v>
      </c>
      <c r="F85" s="39">
        <v>0</v>
      </c>
      <c r="G85" s="20">
        <f t="shared" si="14"/>
        <v>27608.959999999999</v>
      </c>
    </row>
    <row r="86" spans="1:19" x14ac:dyDescent="0.2">
      <c r="A86" s="15"/>
      <c r="B86" s="16" t="s">
        <v>16</v>
      </c>
      <c r="C86" s="17">
        <v>12</v>
      </c>
      <c r="D86" s="17">
        <v>11</v>
      </c>
      <c r="E86" s="39">
        <v>927</v>
      </c>
      <c r="F86" s="39">
        <v>0</v>
      </c>
      <c r="G86" s="20">
        <f t="shared" si="14"/>
        <v>927</v>
      </c>
    </row>
    <row r="87" spans="1:19" x14ac:dyDescent="0.2">
      <c r="A87" s="53"/>
      <c r="B87" s="22" t="s">
        <v>31</v>
      </c>
      <c r="C87" s="54">
        <f>SUM(C81:C86)</f>
        <v>4945</v>
      </c>
      <c r="D87" s="54">
        <f>SUM(D81:D86)</f>
        <v>3402</v>
      </c>
      <c r="E87" s="55">
        <f>SUM(E81:E86)</f>
        <v>249538.68999999997</v>
      </c>
      <c r="F87" s="55">
        <f>SUM(F81:F86)</f>
        <v>1403.73</v>
      </c>
      <c r="G87" s="25">
        <f>SUM(G81:G86)</f>
        <v>250942.42</v>
      </c>
    </row>
    <row r="88" spans="1:19" x14ac:dyDescent="0.2">
      <c r="A88" s="10"/>
      <c r="B88" s="56" t="s">
        <v>32</v>
      </c>
      <c r="C88" s="57"/>
      <c r="D88" s="58"/>
      <c r="E88" s="42"/>
      <c r="F88" s="52"/>
      <c r="G88" s="52"/>
    </row>
    <row r="89" spans="1:19" x14ac:dyDescent="0.2">
      <c r="A89" s="38"/>
      <c r="B89" s="16" t="s">
        <v>57</v>
      </c>
      <c r="C89" s="59">
        <f t="shared" ref="C89:F94" si="15">C32+C40+C48+C56+C64+C81</f>
        <v>31794</v>
      </c>
      <c r="D89" s="59">
        <f t="shared" si="15"/>
        <v>13961</v>
      </c>
      <c r="E89" s="60">
        <f t="shared" si="15"/>
        <v>2446460.23</v>
      </c>
      <c r="F89" s="60">
        <f t="shared" si="15"/>
        <v>12897.5</v>
      </c>
      <c r="G89" s="60">
        <f t="shared" ref="G89:G94" si="16">E89+F89</f>
        <v>2459357.73</v>
      </c>
      <c r="N89" s="105"/>
      <c r="O89" s="105"/>
      <c r="P89" s="105"/>
      <c r="Q89" s="105"/>
      <c r="R89" s="105"/>
      <c r="S89" s="105"/>
    </row>
    <row r="90" spans="1:19" x14ac:dyDescent="0.2">
      <c r="A90" s="38"/>
      <c r="B90" s="16" t="s">
        <v>58</v>
      </c>
      <c r="C90" s="59">
        <f t="shared" si="15"/>
        <v>27563</v>
      </c>
      <c r="D90" s="59">
        <f t="shared" si="15"/>
        <v>11467</v>
      </c>
      <c r="E90" s="60">
        <f t="shared" si="15"/>
        <v>1964670.4700000004</v>
      </c>
      <c r="F90" s="60">
        <f t="shared" si="15"/>
        <v>9355.5499999999993</v>
      </c>
      <c r="G90" s="60">
        <f t="shared" si="16"/>
        <v>1974026.0200000005</v>
      </c>
      <c r="N90" s="105"/>
      <c r="O90" s="105"/>
      <c r="P90" s="105"/>
      <c r="Q90" s="105"/>
      <c r="R90" s="105"/>
      <c r="S90" s="105"/>
    </row>
    <row r="91" spans="1:19" x14ac:dyDescent="0.2">
      <c r="A91" s="38"/>
      <c r="B91" s="16" t="s">
        <v>59</v>
      </c>
      <c r="C91" s="59">
        <f t="shared" si="15"/>
        <v>43173</v>
      </c>
      <c r="D91" s="59">
        <f t="shared" si="15"/>
        <v>20054</v>
      </c>
      <c r="E91" s="60">
        <f t="shared" si="15"/>
        <v>2643472.6</v>
      </c>
      <c r="F91" s="60">
        <f t="shared" si="15"/>
        <v>10932.1</v>
      </c>
      <c r="G91" s="60">
        <f t="shared" si="16"/>
        <v>2654404.7000000002</v>
      </c>
      <c r="N91" s="105"/>
      <c r="O91" s="105"/>
      <c r="P91" s="105"/>
      <c r="Q91" s="105"/>
      <c r="R91" s="105"/>
      <c r="S91" s="105"/>
    </row>
    <row r="92" spans="1:19" x14ac:dyDescent="0.2">
      <c r="A92" s="38"/>
      <c r="B92" s="16" t="s">
        <v>60</v>
      </c>
      <c r="C92" s="59">
        <f t="shared" si="15"/>
        <v>108614</v>
      </c>
      <c r="D92" s="59">
        <f t="shared" si="15"/>
        <v>54819</v>
      </c>
      <c r="E92" s="60">
        <f t="shared" si="15"/>
        <v>5412761.2400000002</v>
      </c>
      <c r="F92" s="60">
        <f t="shared" si="15"/>
        <v>28160.799999999999</v>
      </c>
      <c r="G92" s="60">
        <f t="shared" si="16"/>
        <v>5440922.04</v>
      </c>
      <c r="N92" s="105"/>
      <c r="O92" s="105"/>
      <c r="P92" s="105"/>
      <c r="Q92" s="105"/>
      <c r="R92" s="105"/>
      <c r="S92" s="105"/>
    </row>
    <row r="93" spans="1:19" x14ac:dyDescent="0.2">
      <c r="A93" s="38"/>
      <c r="B93" s="16" t="s">
        <v>61</v>
      </c>
      <c r="C93" s="59">
        <f t="shared" si="15"/>
        <v>81441</v>
      </c>
      <c r="D93" s="59">
        <f t="shared" si="15"/>
        <v>45389</v>
      </c>
      <c r="E93" s="60">
        <f t="shared" si="15"/>
        <v>3051352.04</v>
      </c>
      <c r="F93" s="60">
        <f t="shared" si="15"/>
        <v>10439.11</v>
      </c>
      <c r="G93" s="60">
        <f t="shared" si="16"/>
        <v>3061791.15</v>
      </c>
      <c r="N93" s="105"/>
      <c r="O93" s="105"/>
      <c r="P93" s="105"/>
      <c r="Q93" s="105"/>
      <c r="R93" s="105"/>
      <c r="S93" s="105"/>
    </row>
    <row r="94" spans="1:19" x14ac:dyDescent="0.2">
      <c r="A94" s="38"/>
      <c r="B94" s="16" t="s">
        <v>16</v>
      </c>
      <c r="C94" s="59">
        <f t="shared" si="15"/>
        <v>23</v>
      </c>
      <c r="D94" s="59">
        <f t="shared" si="15"/>
        <v>20</v>
      </c>
      <c r="E94" s="60">
        <f t="shared" si="15"/>
        <v>1776.75</v>
      </c>
      <c r="F94" s="60">
        <f t="shared" si="15"/>
        <v>0</v>
      </c>
      <c r="G94" s="60">
        <f t="shared" si="16"/>
        <v>1776.75</v>
      </c>
      <c r="N94" s="105"/>
      <c r="O94" s="105"/>
      <c r="P94" s="105"/>
      <c r="Q94" s="105"/>
      <c r="R94" s="105"/>
      <c r="S94" s="105"/>
    </row>
    <row r="95" spans="1:19" x14ac:dyDescent="0.2">
      <c r="A95" s="61"/>
      <c r="B95" s="62" t="s">
        <v>33</v>
      </c>
      <c r="C95" s="63">
        <f>SUM(C89:C94)</f>
        <v>292608</v>
      </c>
      <c r="D95" s="63">
        <f>SUM(D89:D94)</f>
        <v>145710</v>
      </c>
      <c r="E95" s="24">
        <f t="shared" ref="E95:F95" si="17">SUM(E89:E94)</f>
        <v>15520493.330000002</v>
      </c>
      <c r="F95" s="24">
        <f t="shared" si="17"/>
        <v>71785.06</v>
      </c>
      <c r="G95" s="24">
        <f>SUM(G89:G94)</f>
        <v>15592278.390000001</v>
      </c>
      <c r="N95" s="105"/>
      <c r="O95" s="105"/>
      <c r="P95" s="105"/>
      <c r="Q95" s="105"/>
      <c r="R95" s="105"/>
      <c r="S95" s="105"/>
    </row>
    <row r="96" spans="1:19" x14ac:dyDescent="0.2">
      <c r="A96" s="30" t="s">
        <v>34</v>
      </c>
      <c r="B96" s="64" t="s">
        <v>35</v>
      </c>
      <c r="C96" s="59">
        <v>5470</v>
      </c>
      <c r="D96" s="59">
        <v>2765</v>
      </c>
      <c r="E96" s="24">
        <v>278266.93</v>
      </c>
      <c r="F96" s="24">
        <v>56645.16</v>
      </c>
      <c r="G96" s="24">
        <f>E96+F96</f>
        <v>334912.08999999997</v>
      </c>
    </row>
    <row r="97" spans="1:15" x14ac:dyDescent="0.2">
      <c r="A97" s="61"/>
      <c r="B97" s="62" t="s">
        <v>36</v>
      </c>
      <c r="C97" s="63">
        <f>C95+C96</f>
        <v>298078</v>
      </c>
      <c r="D97" s="63">
        <f>D95+D96</f>
        <v>148475</v>
      </c>
      <c r="E97" s="24">
        <f>E95+E96</f>
        <v>15798760.260000002</v>
      </c>
      <c r="F97" s="24">
        <f>F95+F96</f>
        <v>128430.22</v>
      </c>
      <c r="G97" s="24">
        <f>G95+G96</f>
        <v>15927190.48</v>
      </c>
      <c r="I97" s="101"/>
      <c r="J97" s="101"/>
      <c r="K97" s="101"/>
      <c r="L97" s="101"/>
      <c r="M97" s="102"/>
      <c r="N97" s="101"/>
      <c r="O97" s="101"/>
    </row>
    <row r="98" spans="1:15" x14ac:dyDescent="0.2">
      <c r="A98" s="65"/>
      <c r="B98" s="66"/>
      <c r="C98" s="67"/>
      <c r="D98" s="67"/>
      <c r="E98" s="45"/>
      <c r="F98" s="45"/>
      <c r="G98" s="45"/>
    </row>
    <row r="100" spans="1:15" x14ac:dyDescent="0.2">
      <c r="A100" s="68" t="s">
        <v>37</v>
      </c>
      <c r="B100" s="66"/>
      <c r="C100" s="69"/>
      <c r="D100" s="69"/>
      <c r="E100" s="45"/>
      <c r="F100" s="45"/>
      <c r="G100" s="45"/>
    </row>
    <row r="101" spans="1:15" ht="36" x14ac:dyDescent="0.2">
      <c r="A101" s="6" t="s">
        <v>3</v>
      </c>
      <c r="B101" s="7" t="s">
        <v>38</v>
      </c>
      <c r="C101" s="7" t="s">
        <v>39</v>
      </c>
      <c r="D101" s="7" t="s">
        <v>6</v>
      </c>
      <c r="E101" s="7" t="s">
        <v>40</v>
      </c>
      <c r="F101" s="7" t="s">
        <v>41</v>
      </c>
      <c r="G101" s="7" t="s">
        <v>42</v>
      </c>
    </row>
    <row r="102" spans="1:15" x14ac:dyDescent="0.2">
      <c r="A102" s="70" t="s">
        <v>11</v>
      </c>
      <c r="B102" s="71" t="s">
        <v>43</v>
      </c>
      <c r="C102" s="70" t="s">
        <v>39</v>
      </c>
      <c r="D102" s="72">
        <v>27080</v>
      </c>
      <c r="E102" s="73">
        <v>1797028.8</v>
      </c>
      <c r="F102" s="73">
        <v>9091.32</v>
      </c>
      <c r="G102" s="74">
        <f>E102+F102</f>
        <v>1806120.12</v>
      </c>
    </row>
    <row r="103" spans="1:15" x14ac:dyDescent="0.2">
      <c r="A103" s="70" t="s">
        <v>18</v>
      </c>
      <c r="B103" s="71" t="s">
        <v>44</v>
      </c>
      <c r="C103" s="70" t="s">
        <v>39</v>
      </c>
      <c r="D103" s="72">
        <v>9558</v>
      </c>
      <c r="E103" s="73">
        <v>1268537.76</v>
      </c>
      <c r="F103" s="73">
        <v>796.32</v>
      </c>
      <c r="G103" s="74">
        <f>E103+F103</f>
        <v>1269334.08</v>
      </c>
    </row>
    <row r="104" spans="1:15" x14ac:dyDescent="0.2">
      <c r="A104" s="110" t="s">
        <v>45</v>
      </c>
      <c r="B104" s="111"/>
      <c r="C104" s="109" t="s">
        <v>39</v>
      </c>
      <c r="D104" s="75">
        <f>D102+D103</f>
        <v>36638</v>
      </c>
      <c r="E104" s="93">
        <f t="shared" ref="E104:G104" si="18">E102+E103</f>
        <v>3065566.56</v>
      </c>
      <c r="F104" s="24">
        <f t="shared" si="18"/>
        <v>9887.64</v>
      </c>
      <c r="G104" s="24">
        <f t="shared" si="18"/>
        <v>3075454.2</v>
      </c>
    </row>
    <row r="105" spans="1:15" x14ac:dyDescent="0.2">
      <c r="A105" s="70" t="s">
        <v>24</v>
      </c>
      <c r="B105" s="71" t="s">
        <v>46</v>
      </c>
      <c r="C105" s="76" t="s">
        <v>39</v>
      </c>
      <c r="D105" s="77">
        <v>700</v>
      </c>
      <c r="E105" s="74">
        <v>57335.040000000001</v>
      </c>
      <c r="F105" s="74">
        <v>9157.68</v>
      </c>
      <c r="G105" s="74">
        <f>E105+F105</f>
        <v>66492.72</v>
      </c>
    </row>
    <row r="106" spans="1:15" x14ac:dyDescent="0.2">
      <c r="A106" s="110" t="s">
        <v>52</v>
      </c>
      <c r="B106" s="111"/>
      <c r="C106" s="109" t="s">
        <v>39</v>
      </c>
      <c r="D106" s="75">
        <f>D105</f>
        <v>700</v>
      </c>
      <c r="E106" s="93">
        <f t="shared" ref="E106:G106" si="19">E105</f>
        <v>57335.040000000001</v>
      </c>
      <c r="F106" s="24">
        <f t="shared" si="19"/>
        <v>9157.68</v>
      </c>
      <c r="G106" s="24">
        <f t="shared" si="19"/>
        <v>66492.72</v>
      </c>
    </row>
    <row r="107" spans="1:15" x14ac:dyDescent="0.2">
      <c r="A107" s="110" t="s">
        <v>47</v>
      </c>
      <c r="B107" s="111"/>
      <c r="C107" s="78"/>
      <c r="D107" s="75">
        <f>D106+D104</f>
        <v>37338</v>
      </c>
      <c r="E107" s="24">
        <f>E106+E104</f>
        <v>3122901.6</v>
      </c>
      <c r="F107" s="24">
        <f>F106+F104</f>
        <v>19045.32</v>
      </c>
      <c r="G107" s="24">
        <f>G106+G104</f>
        <v>3141946.9200000004</v>
      </c>
    </row>
    <row r="108" spans="1:15" x14ac:dyDescent="0.2">
      <c r="A108" s="65"/>
      <c r="B108" s="66"/>
      <c r="C108" s="67"/>
      <c r="D108" s="67"/>
      <c r="E108" s="45"/>
      <c r="F108" s="45"/>
      <c r="G108" s="45"/>
    </row>
    <row r="109" spans="1:15" x14ac:dyDescent="0.2">
      <c r="A109" s="113" t="str">
        <f>A22</f>
        <v>* Dana 1. ožujka 2024. stupio je na snagu Zakon o izmjenama i dopunama Zakona o doplatku za djecu (NN 156/23)</v>
      </c>
      <c r="B109" s="113"/>
      <c r="C109" s="113"/>
      <c r="D109" s="113"/>
      <c r="E109" s="113"/>
      <c r="F109" s="113"/>
      <c r="G109" s="113"/>
    </row>
    <row r="110" spans="1:15" x14ac:dyDescent="0.2">
      <c r="A110" s="113"/>
      <c r="B110" s="113"/>
      <c r="C110" s="113"/>
      <c r="D110" s="113"/>
      <c r="E110" s="113"/>
      <c r="F110" s="113"/>
      <c r="G110" s="113"/>
    </row>
    <row r="111" spans="1:15" x14ac:dyDescent="0.2">
      <c r="C111" s="69"/>
      <c r="D111" s="69"/>
      <c r="E111" s="45"/>
      <c r="F111" s="80"/>
      <c r="G111" s="45"/>
    </row>
    <row r="112" spans="1:15" hidden="1" x14ac:dyDescent="0.2"/>
    <row r="113" spans="1:7" hidden="1" x14ac:dyDescent="0.2">
      <c r="A113" s="2" t="s">
        <v>55</v>
      </c>
      <c r="B113" s="2"/>
      <c r="C113" s="2"/>
      <c r="D113" s="2"/>
      <c r="E113" s="2"/>
      <c r="F113" s="2"/>
      <c r="G113" s="2"/>
    </row>
    <row r="114" spans="1:7" ht="25.5" hidden="1" x14ac:dyDescent="0.2">
      <c r="A114" s="99" t="s">
        <v>62</v>
      </c>
      <c r="B114" s="2"/>
      <c r="C114" s="2"/>
      <c r="D114" s="2"/>
      <c r="E114" s="2"/>
      <c r="F114" s="2"/>
      <c r="G114" s="2"/>
    </row>
    <row r="115" spans="1:7" hidden="1" x14ac:dyDescent="0.2">
      <c r="A115" s="92" t="str">
        <f>A7</f>
        <v>OBRADA ZA VELJAČU 2026. (ISPLATA U OŽUJKU 2026.)</v>
      </c>
      <c r="B115" s="2"/>
      <c r="C115" s="2"/>
      <c r="D115" s="2"/>
      <c r="E115" s="2"/>
      <c r="F115" s="2"/>
      <c r="G115" s="2"/>
    </row>
    <row r="116" spans="1:7" hidden="1" x14ac:dyDescent="0.2">
      <c r="A116" s="92"/>
      <c r="B116" s="2"/>
      <c r="C116" s="2"/>
      <c r="D116" s="2"/>
      <c r="E116" s="2"/>
      <c r="F116" s="2"/>
      <c r="G116" s="2"/>
    </row>
    <row r="117" spans="1:7" ht="15" hidden="1" x14ac:dyDescent="0.25">
      <c r="A117" s="3"/>
      <c r="B117" s="4"/>
      <c r="C117" s="3"/>
      <c r="D117" s="3"/>
      <c r="E117" s="5"/>
      <c r="F117" s="114"/>
      <c r="G117" s="114"/>
    </row>
    <row r="118" spans="1:7" ht="36" hidden="1" x14ac:dyDescent="0.2">
      <c r="A118" s="6" t="s">
        <v>3</v>
      </c>
      <c r="B118" s="7" t="s">
        <v>4</v>
      </c>
      <c r="C118" s="7" t="s">
        <v>5</v>
      </c>
      <c r="D118" s="7" t="s">
        <v>6</v>
      </c>
      <c r="E118" s="7" t="s">
        <v>7</v>
      </c>
      <c r="F118" s="7" t="s">
        <v>8</v>
      </c>
      <c r="G118" s="7" t="s">
        <v>9</v>
      </c>
    </row>
    <row r="119" spans="1:7" hidden="1" x14ac:dyDescent="0.2">
      <c r="A119" s="8">
        <v>0</v>
      </c>
      <c r="B119" s="8">
        <v>1</v>
      </c>
      <c r="C119" s="8">
        <v>2</v>
      </c>
      <c r="D119" s="8">
        <v>3</v>
      </c>
      <c r="E119" s="8">
        <v>4</v>
      </c>
      <c r="F119" s="8">
        <v>5</v>
      </c>
      <c r="G119" s="8" t="s">
        <v>10</v>
      </c>
    </row>
    <row r="120" spans="1:7" hidden="1" x14ac:dyDescent="0.2">
      <c r="A120" s="10"/>
      <c r="B120" s="56" t="s">
        <v>32</v>
      </c>
      <c r="C120" s="57"/>
      <c r="D120" s="58"/>
      <c r="E120" s="42"/>
      <c r="F120" s="52"/>
      <c r="G120" s="52"/>
    </row>
    <row r="121" spans="1:7" hidden="1" x14ac:dyDescent="0.2">
      <c r="A121" s="38"/>
      <c r="B121" s="16" t="s">
        <v>13</v>
      </c>
      <c r="C121" s="59">
        <v>0</v>
      </c>
      <c r="D121" s="59">
        <v>0</v>
      </c>
      <c r="E121" s="60">
        <v>0</v>
      </c>
      <c r="F121" s="60">
        <v>0</v>
      </c>
      <c r="G121" s="60">
        <f>E121+F121</f>
        <v>0</v>
      </c>
    </row>
    <row r="122" spans="1:7" hidden="1" x14ac:dyDescent="0.2">
      <c r="A122" s="38"/>
      <c r="B122" s="16" t="s">
        <v>14</v>
      </c>
      <c r="C122" s="59">
        <v>0</v>
      </c>
      <c r="D122" s="59">
        <v>0</v>
      </c>
      <c r="E122" s="60">
        <v>0</v>
      </c>
      <c r="F122" s="60">
        <v>0</v>
      </c>
      <c r="G122" s="60">
        <f>E122+F122</f>
        <v>0</v>
      </c>
    </row>
    <row r="123" spans="1:7" hidden="1" x14ac:dyDescent="0.2">
      <c r="A123" s="38"/>
      <c r="B123" s="16" t="s">
        <v>15</v>
      </c>
      <c r="C123" s="59"/>
      <c r="D123" s="59"/>
      <c r="E123" s="60">
        <v>0</v>
      </c>
      <c r="F123" s="60"/>
      <c r="G123" s="60">
        <f>E123+F123</f>
        <v>0</v>
      </c>
    </row>
    <row r="124" spans="1:7" hidden="1" x14ac:dyDescent="0.2">
      <c r="A124" s="38"/>
      <c r="B124" s="16" t="s">
        <v>63</v>
      </c>
      <c r="C124" s="59"/>
      <c r="D124" s="59"/>
      <c r="E124" s="60">
        <v>0</v>
      </c>
      <c r="F124" s="60"/>
      <c r="G124" s="60">
        <f>E124+F124</f>
        <v>0</v>
      </c>
    </row>
    <row r="125" spans="1:7" hidden="1" x14ac:dyDescent="0.2">
      <c r="A125" s="38"/>
      <c r="B125" s="16" t="s">
        <v>16</v>
      </c>
      <c r="C125" s="59">
        <v>0</v>
      </c>
      <c r="D125" s="59">
        <v>0</v>
      </c>
      <c r="E125" s="60">
        <v>0</v>
      </c>
      <c r="F125" s="60">
        <v>0</v>
      </c>
      <c r="G125" s="60">
        <f>E125+F125</f>
        <v>0</v>
      </c>
    </row>
    <row r="126" spans="1:7" hidden="1" x14ac:dyDescent="0.2">
      <c r="A126" s="61"/>
      <c r="B126" s="62" t="s">
        <v>33</v>
      </c>
      <c r="C126" s="63">
        <f>SUM(C121:C125)</f>
        <v>0</v>
      </c>
      <c r="D126" s="63">
        <f t="shared" ref="D126:G126" si="20">SUM(D121:D125)</f>
        <v>0</v>
      </c>
      <c r="E126" s="24">
        <f t="shared" si="20"/>
        <v>0</v>
      </c>
      <c r="F126" s="24">
        <f t="shared" si="20"/>
        <v>0</v>
      </c>
      <c r="G126" s="24">
        <f t="shared" si="20"/>
        <v>0</v>
      </c>
    </row>
    <row r="127" spans="1:7" hidden="1" x14ac:dyDescent="0.2">
      <c r="A127" s="65"/>
      <c r="B127" s="66"/>
      <c r="C127" s="100"/>
      <c r="D127" s="100"/>
      <c r="E127" s="45"/>
      <c r="F127" s="45"/>
      <c r="G127" s="45"/>
    </row>
    <row r="128" spans="1:7" hidden="1" x14ac:dyDescent="0.2">
      <c r="A128" s="113" t="str">
        <f>A109</f>
        <v>* Dana 1. ožujka 2024. stupio je na snagu Zakon o izmjenama i dopunama Zakona o doplatku za djecu (NN 156/23)</v>
      </c>
      <c r="B128" s="113"/>
      <c r="C128" s="113"/>
      <c r="D128" s="113"/>
      <c r="E128" s="113"/>
      <c r="F128" s="113"/>
      <c r="G128" s="113"/>
    </row>
    <row r="129" spans="1:7" hidden="1" x14ac:dyDescent="0.2">
      <c r="A129" s="115" t="s">
        <v>64</v>
      </c>
      <c r="B129" s="115"/>
      <c r="C129" s="115"/>
      <c r="D129" s="115"/>
      <c r="E129" s="115"/>
      <c r="F129" s="115"/>
      <c r="G129" s="115"/>
    </row>
    <row r="132" spans="1:7" x14ac:dyDescent="0.2">
      <c r="A132" s="79" t="s">
        <v>82</v>
      </c>
      <c r="B132" s="66"/>
    </row>
  </sheetData>
  <mergeCells count="11">
    <mergeCell ref="A109:G109"/>
    <mergeCell ref="A110:G110"/>
    <mergeCell ref="F117:G117"/>
    <mergeCell ref="A128:G128"/>
    <mergeCell ref="A129:G129"/>
    <mergeCell ref="A107:B107"/>
    <mergeCell ref="E9:F9"/>
    <mergeCell ref="A22:G22"/>
    <mergeCell ref="F28:G28"/>
    <mergeCell ref="A104:B104"/>
    <mergeCell ref="A106:B106"/>
  </mergeCells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2" manualBreakCount="2">
    <brk id="23" max="16383" man="1"/>
    <brk id="7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"/>
  <sheetViews>
    <sheetView zoomScaleNormal="100" workbookViewId="0">
      <selection activeCell="K106" sqref="K106"/>
    </sheetView>
  </sheetViews>
  <sheetFormatPr defaultRowHeight="12.75" x14ac:dyDescent="0.2"/>
  <cols>
    <col min="1" max="1" width="5.28515625" style="79" customWidth="1"/>
    <col min="2" max="2" width="49" style="79" customWidth="1"/>
    <col min="3" max="3" width="10.140625" style="79" bestFit="1" customWidth="1"/>
    <col min="4" max="4" width="12.7109375" style="79" customWidth="1"/>
    <col min="5" max="5" width="16.85546875" style="79" customWidth="1"/>
    <col min="6" max="6" width="22.28515625" style="79" customWidth="1"/>
    <col min="7" max="7" width="17.28515625" style="79" customWidth="1"/>
    <col min="9" max="9" width="13.42578125" bestFit="1" customWidth="1"/>
    <col min="11" max="11" width="11.85546875" customWidth="1"/>
    <col min="13" max="13" width="22.140625" customWidth="1"/>
  </cols>
  <sheetData>
    <row r="1" spans="1:9" x14ac:dyDescent="0.2">
      <c r="A1" s="91" t="s">
        <v>0</v>
      </c>
      <c r="B1" s="1"/>
    </row>
    <row r="2" spans="1:9" x14ac:dyDescent="0.2">
      <c r="A2" s="91" t="s">
        <v>1</v>
      </c>
      <c r="B2" s="91"/>
      <c r="C2" s="90"/>
      <c r="D2" s="90"/>
      <c r="E2" s="90"/>
      <c r="F2" s="90"/>
      <c r="G2" s="90"/>
    </row>
    <row r="3" spans="1:9" x14ac:dyDescent="0.2">
      <c r="A3" s="91"/>
      <c r="B3" s="91"/>
      <c r="C3" s="90"/>
      <c r="D3" s="90"/>
      <c r="E3" s="90"/>
      <c r="F3" s="90"/>
      <c r="G3" s="90"/>
    </row>
    <row r="4" spans="1:9" x14ac:dyDescent="0.2">
      <c r="A4" s="89"/>
      <c r="B4" s="88"/>
      <c r="C4" s="88"/>
      <c r="D4" s="88"/>
      <c r="E4" s="88"/>
      <c r="F4" s="88"/>
      <c r="G4" s="88"/>
    </row>
    <row r="5" spans="1:9" x14ac:dyDescent="0.2">
      <c r="A5" s="2" t="s">
        <v>2</v>
      </c>
      <c r="B5" s="88"/>
      <c r="C5" s="88"/>
      <c r="D5" s="88"/>
      <c r="E5" s="88"/>
      <c r="F5" s="88"/>
      <c r="G5" s="88"/>
    </row>
    <row r="6" spans="1:9" x14ac:dyDescent="0.2">
      <c r="A6" s="2" t="s">
        <v>50</v>
      </c>
      <c r="B6" s="88"/>
      <c r="C6" s="88"/>
      <c r="D6" s="88"/>
      <c r="E6" s="88"/>
      <c r="F6" s="88"/>
      <c r="G6" s="88"/>
    </row>
    <row r="7" spans="1:9" x14ac:dyDescent="0.2">
      <c r="A7" s="92" t="s">
        <v>71</v>
      </c>
      <c r="B7" s="88"/>
      <c r="C7" s="88"/>
      <c r="D7" s="88"/>
      <c r="E7" s="88"/>
      <c r="F7" s="88"/>
      <c r="G7" s="88"/>
    </row>
    <row r="8" spans="1:9" x14ac:dyDescent="0.2">
      <c r="A8" s="88"/>
      <c r="B8" s="88"/>
      <c r="C8" s="88"/>
      <c r="D8" s="88"/>
      <c r="E8" s="88"/>
      <c r="F8" s="88"/>
      <c r="G8" s="88"/>
    </row>
    <row r="9" spans="1:9" x14ac:dyDescent="0.2">
      <c r="A9" s="87"/>
      <c r="B9" s="87"/>
      <c r="C9" s="87"/>
      <c r="D9" s="87"/>
      <c r="E9" s="112"/>
      <c r="F9" s="112"/>
      <c r="G9" s="43" t="s">
        <v>51</v>
      </c>
    </row>
    <row r="10" spans="1:9" ht="36" x14ac:dyDescent="0.2">
      <c r="A10" s="86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</row>
    <row r="11" spans="1:9" x14ac:dyDescent="0.2">
      <c r="A11" s="8">
        <v>0</v>
      </c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 t="s">
        <v>10</v>
      </c>
    </row>
    <row r="12" spans="1:9" ht="15" customHeight="1" x14ac:dyDescent="0.2">
      <c r="A12" s="84" t="s">
        <v>11</v>
      </c>
      <c r="B12" s="71" t="s">
        <v>12</v>
      </c>
      <c r="C12" s="82">
        <f>C38</f>
        <v>153700</v>
      </c>
      <c r="D12" s="82">
        <f t="shared" ref="D12:G12" si="0">D38</f>
        <v>73796</v>
      </c>
      <c r="E12" s="95">
        <f t="shared" si="0"/>
        <v>7497666.1200000001</v>
      </c>
      <c r="F12" s="96">
        <f t="shared" si="0"/>
        <v>92513.53</v>
      </c>
      <c r="G12" s="95">
        <f t="shared" si="0"/>
        <v>7590179.6500000004</v>
      </c>
    </row>
    <row r="13" spans="1:9" ht="15" customHeight="1" x14ac:dyDescent="0.2">
      <c r="A13" s="84" t="s">
        <v>18</v>
      </c>
      <c r="B13" s="85" t="s">
        <v>19</v>
      </c>
      <c r="C13" s="82">
        <f>C46</f>
        <v>4906</v>
      </c>
      <c r="D13" s="82">
        <f t="shared" ref="D13:G13" si="1">D46</f>
        <v>2430</v>
      </c>
      <c r="E13" s="95">
        <f t="shared" si="1"/>
        <v>268039.84999999998</v>
      </c>
      <c r="F13" s="96">
        <f t="shared" si="1"/>
        <v>2523.46</v>
      </c>
      <c r="G13" s="95">
        <f t="shared" si="1"/>
        <v>270563.31000000006</v>
      </c>
    </row>
    <row r="14" spans="1:9" ht="15" customHeight="1" x14ac:dyDescent="0.2">
      <c r="A14" s="84" t="s">
        <v>21</v>
      </c>
      <c r="B14" s="14" t="s">
        <v>22</v>
      </c>
      <c r="C14" s="82">
        <f>C54</f>
        <v>1505</v>
      </c>
      <c r="D14" s="82">
        <f t="shared" ref="D14:G14" si="2">D54</f>
        <v>734</v>
      </c>
      <c r="E14" s="95">
        <f t="shared" si="2"/>
        <v>87125.57</v>
      </c>
      <c r="F14" s="96">
        <f t="shared" si="2"/>
        <v>184.05</v>
      </c>
      <c r="G14" s="95">
        <f t="shared" si="2"/>
        <v>87309.62</v>
      </c>
    </row>
    <row r="15" spans="1:9" ht="15" customHeight="1" x14ac:dyDescent="0.2">
      <c r="A15" s="84" t="s">
        <v>24</v>
      </c>
      <c r="B15" s="83" t="s">
        <v>49</v>
      </c>
      <c r="C15" s="82">
        <f>C62</f>
        <v>24</v>
      </c>
      <c r="D15" s="82">
        <f t="shared" ref="D15:G15" si="3">D62</f>
        <v>11</v>
      </c>
      <c r="E15" s="95">
        <f t="shared" si="3"/>
        <v>1333.71</v>
      </c>
      <c r="F15" s="97">
        <f t="shared" si="3"/>
        <v>21.18</v>
      </c>
      <c r="G15" s="95">
        <f t="shared" si="3"/>
        <v>1354.8899999999999</v>
      </c>
      <c r="I15" s="104"/>
    </row>
    <row r="16" spans="1:9" ht="15" customHeight="1" x14ac:dyDescent="0.2">
      <c r="A16" s="70" t="s">
        <v>26</v>
      </c>
      <c r="B16" s="14" t="s">
        <v>27</v>
      </c>
      <c r="C16" s="82">
        <f>C70</f>
        <v>47221</v>
      </c>
      <c r="D16" s="82">
        <f t="shared" ref="D16:G16" si="4">D70</f>
        <v>21272</v>
      </c>
      <c r="E16" s="95">
        <f t="shared" si="4"/>
        <v>3099068.55</v>
      </c>
      <c r="F16" s="96">
        <f t="shared" si="4"/>
        <v>54121.26999999999</v>
      </c>
      <c r="G16" s="95">
        <f t="shared" si="4"/>
        <v>3153189.8200000003</v>
      </c>
    </row>
    <row r="17" spans="1:7" ht="15" customHeight="1" x14ac:dyDescent="0.2">
      <c r="A17" s="70" t="s">
        <v>29</v>
      </c>
      <c r="B17" s="71" t="s">
        <v>30</v>
      </c>
      <c r="C17" s="82">
        <f>C87</f>
        <v>4044</v>
      </c>
      <c r="D17" s="82">
        <f t="shared" ref="D17:G17" si="5">D87</f>
        <v>2712</v>
      </c>
      <c r="E17" s="95">
        <f t="shared" si="5"/>
        <v>199130.94</v>
      </c>
      <c r="F17" s="96">
        <f t="shared" si="5"/>
        <v>1138.0899999999999</v>
      </c>
      <c r="G17" s="95">
        <f t="shared" si="5"/>
        <v>200269.03</v>
      </c>
    </row>
    <row r="18" spans="1:7" ht="15" customHeight="1" x14ac:dyDescent="0.2">
      <c r="A18" s="70" t="s">
        <v>34</v>
      </c>
      <c r="B18" s="71" t="s">
        <v>35</v>
      </c>
      <c r="C18" s="82">
        <f>C96</f>
        <v>1480</v>
      </c>
      <c r="D18" s="82">
        <f t="shared" ref="D18:G18" si="6">D96</f>
        <v>726</v>
      </c>
      <c r="E18" s="95">
        <f t="shared" si="6"/>
        <v>74695.19</v>
      </c>
      <c r="F18" s="96">
        <f t="shared" si="6"/>
        <v>48534.79</v>
      </c>
      <c r="G18" s="95">
        <f t="shared" si="6"/>
        <v>123229.98000000001</v>
      </c>
    </row>
    <row r="19" spans="1:7" ht="15" hidden="1" customHeight="1" x14ac:dyDescent="0.2">
      <c r="A19" s="98" t="s">
        <v>53</v>
      </c>
      <c r="B19" s="71" t="s">
        <v>54</v>
      </c>
      <c r="C19" s="82">
        <f>C126</f>
        <v>0</v>
      </c>
      <c r="D19" s="82">
        <f t="shared" ref="D19:G19" si="7">D126</f>
        <v>0</v>
      </c>
      <c r="E19" s="95">
        <f t="shared" si="7"/>
        <v>0</v>
      </c>
      <c r="F19" s="96">
        <f t="shared" si="7"/>
        <v>0</v>
      </c>
      <c r="G19" s="95">
        <f t="shared" si="7"/>
        <v>0</v>
      </c>
    </row>
    <row r="20" spans="1:7" ht="15" customHeight="1" x14ac:dyDescent="0.2">
      <c r="A20" s="108"/>
      <c r="B20" s="62" t="s">
        <v>48</v>
      </c>
      <c r="C20" s="81">
        <f>SUM(C12:C19)</f>
        <v>212880</v>
      </c>
      <c r="D20" s="81">
        <f t="shared" ref="D20:G20" si="8">SUM(D12:D19)</f>
        <v>101681</v>
      </c>
      <c r="E20" s="94">
        <f t="shared" si="8"/>
        <v>11227059.93</v>
      </c>
      <c r="F20" s="24">
        <f t="shared" si="8"/>
        <v>199036.37</v>
      </c>
      <c r="G20" s="24">
        <f t="shared" si="8"/>
        <v>11426096.300000001</v>
      </c>
    </row>
    <row r="21" spans="1:7" x14ac:dyDescent="0.2">
      <c r="A21" s="65"/>
      <c r="B21" s="66"/>
      <c r="C21" s="67"/>
      <c r="D21" s="67"/>
      <c r="E21" s="45"/>
      <c r="F21" s="45"/>
      <c r="G21" s="45"/>
    </row>
    <row r="22" spans="1:7" x14ac:dyDescent="0.2">
      <c r="A22" s="113" t="s">
        <v>65</v>
      </c>
      <c r="B22" s="113"/>
      <c r="C22" s="113"/>
      <c r="D22" s="113"/>
      <c r="E22" s="113"/>
      <c r="F22" s="113"/>
      <c r="G22" s="113"/>
    </row>
    <row r="23" spans="1:7" x14ac:dyDescent="0.2">
      <c r="G23" s="103"/>
    </row>
    <row r="24" spans="1:7" x14ac:dyDescent="0.2">
      <c r="A24" s="2" t="s">
        <v>55</v>
      </c>
      <c r="B24" s="2"/>
      <c r="C24" s="2"/>
      <c r="D24" s="2"/>
      <c r="E24" s="2"/>
      <c r="F24" s="2"/>
      <c r="G24" s="2"/>
    </row>
    <row r="25" spans="1:7" x14ac:dyDescent="0.2">
      <c r="A25" s="2" t="s">
        <v>56</v>
      </c>
      <c r="B25" s="2"/>
      <c r="C25" s="2"/>
      <c r="D25" s="2"/>
      <c r="E25" s="2"/>
      <c r="F25" s="2"/>
      <c r="G25" s="2"/>
    </row>
    <row r="26" spans="1:7" x14ac:dyDescent="0.2">
      <c r="A26" s="92" t="str">
        <f>A7</f>
        <v>OBRADA ZA OŽUJAK 2026. (ISPLATA U TRAVNJU 2026.)</v>
      </c>
      <c r="B26" s="2"/>
      <c r="C26" s="2"/>
      <c r="D26" s="2"/>
      <c r="E26" s="2"/>
      <c r="F26" s="2"/>
      <c r="G26" s="2"/>
    </row>
    <row r="27" spans="1:7" x14ac:dyDescent="0.2">
      <c r="A27" s="92"/>
      <c r="B27" s="2"/>
      <c r="C27" s="2"/>
      <c r="D27" s="2"/>
      <c r="E27" s="2"/>
      <c r="F27" s="2"/>
      <c r="G27" s="2"/>
    </row>
    <row r="28" spans="1:7" ht="15" x14ac:dyDescent="0.25">
      <c r="A28" s="3"/>
      <c r="B28" s="4"/>
      <c r="C28" s="3"/>
      <c r="D28" s="3"/>
      <c r="E28" s="5"/>
      <c r="F28" s="114"/>
      <c r="G28" s="114"/>
    </row>
    <row r="29" spans="1:7" ht="36" x14ac:dyDescent="0.2">
      <c r="A29" s="6" t="s">
        <v>3</v>
      </c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  <c r="G29" s="7" t="s">
        <v>9</v>
      </c>
    </row>
    <row r="30" spans="1:7" x14ac:dyDescent="0.2">
      <c r="A30" s="8">
        <v>0</v>
      </c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 t="s">
        <v>10</v>
      </c>
    </row>
    <row r="31" spans="1:7" x14ac:dyDescent="0.2">
      <c r="A31" s="9" t="s">
        <v>11</v>
      </c>
      <c r="B31" s="10" t="s">
        <v>12</v>
      </c>
      <c r="C31" s="11"/>
      <c r="D31" s="12"/>
      <c r="E31" s="13"/>
      <c r="F31" s="14"/>
      <c r="G31" s="14"/>
    </row>
    <row r="32" spans="1:7" x14ac:dyDescent="0.2">
      <c r="A32" s="15"/>
      <c r="B32" s="16" t="s">
        <v>57</v>
      </c>
      <c r="C32" s="17">
        <v>3072</v>
      </c>
      <c r="D32" s="17">
        <v>1489</v>
      </c>
      <c r="E32" s="18">
        <v>222490.42</v>
      </c>
      <c r="F32" s="19">
        <v>3751.53</v>
      </c>
      <c r="G32" s="20">
        <f t="shared" ref="G32:G37" si="9">E32+F32</f>
        <v>226241.95</v>
      </c>
    </row>
    <row r="33" spans="1:7" x14ac:dyDescent="0.2">
      <c r="A33" s="15"/>
      <c r="B33" s="16" t="s">
        <v>58</v>
      </c>
      <c r="C33" s="17">
        <v>7485</v>
      </c>
      <c r="D33" s="17">
        <v>2783</v>
      </c>
      <c r="E33" s="18">
        <v>550327.65</v>
      </c>
      <c r="F33" s="19">
        <v>8539.32</v>
      </c>
      <c r="G33" s="20">
        <f t="shared" si="9"/>
        <v>558866.97</v>
      </c>
    </row>
    <row r="34" spans="1:7" x14ac:dyDescent="0.2">
      <c r="A34" s="15"/>
      <c r="B34" s="16" t="s">
        <v>59</v>
      </c>
      <c r="C34" s="17">
        <v>17322</v>
      </c>
      <c r="D34" s="17">
        <v>7377</v>
      </c>
      <c r="E34" s="18">
        <v>1075676.83</v>
      </c>
      <c r="F34" s="19">
        <v>8568.81</v>
      </c>
      <c r="G34" s="20">
        <f t="shared" si="9"/>
        <v>1084245.6400000001</v>
      </c>
    </row>
    <row r="35" spans="1:7" x14ac:dyDescent="0.2">
      <c r="A35" s="15"/>
      <c r="B35" s="16" t="s">
        <v>60</v>
      </c>
      <c r="C35" s="17">
        <v>60209</v>
      </c>
      <c r="D35" s="17">
        <v>28115</v>
      </c>
      <c r="E35" s="18">
        <v>3107272.51</v>
      </c>
      <c r="F35" s="19">
        <v>36502.76</v>
      </c>
      <c r="G35" s="20">
        <f t="shared" si="9"/>
        <v>3143775.2699999996</v>
      </c>
    </row>
    <row r="36" spans="1:7" x14ac:dyDescent="0.2">
      <c r="A36" s="15"/>
      <c r="B36" s="16" t="s">
        <v>61</v>
      </c>
      <c r="C36" s="17">
        <v>65604</v>
      </c>
      <c r="D36" s="17">
        <v>34025</v>
      </c>
      <c r="E36" s="18">
        <v>2541280.71</v>
      </c>
      <c r="F36" s="19">
        <v>35151.11</v>
      </c>
      <c r="G36" s="20">
        <f t="shared" si="9"/>
        <v>2576431.8199999998</v>
      </c>
    </row>
    <row r="37" spans="1:7" x14ac:dyDescent="0.2">
      <c r="A37" s="15"/>
      <c r="B37" s="16" t="s">
        <v>16</v>
      </c>
      <c r="C37" s="17">
        <v>8</v>
      </c>
      <c r="D37" s="17">
        <v>7</v>
      </c>
      <c r="E37" s="18">
        <v>618</v>
      </c>
      <c r="F37" s="19">
        <v>0</v>
      </c>
      <c r="G37" s="20">
        <f t="shared" si="9"/>
        <v>618</v>
      </c>
    </row>
    <row r="38" spans="1:7" x14ac:dyDescent="0.2">
      <c r="A38" s="21"/>
      <c r="B38" s="22" t="s">
        <v>17</v>
      </c>
      <c r="C38" s="23">
        <f>SUM(C32:C37)</f>
        <v>153700</v>
      </c>
      <c r="D38" s="23">
        <f>SUM(D32:D37)</f>
        <v>73796</v>
      </c>
      <c r="E38" s="24">
        <f>SUM(E32:E37)</f>
        <v>7497666.1200000001</v>
      </c>
      <c r="F38" s="24">
        <f>SUM(F32:F37)</f>
        <v>92513.53</v>
      </c>
      <c r="G38" s="25">
        <f>SUM(G32:G37)</f>
        <v>7590179.6500000004</v>
      </c>
    </row>
    <row r="39" spans="1:7" x14ac:dyDescent="0.2">
      <c r="A39" s="9" t="s">
        <v>18</v>
      </c>
      <c r="B39" s="26" t="s">
        <v>19</v>
      </c>
      <c r="C39" s="12"/>
      <c r="D39" s="27"/>
      <c r="E39" s="28"/>
      <c r="F39" s="29"/>
      <c r="G39" s="28"/>
    </row>
    <row r="40" spans="1:7" x14ac:dyDescent="0.2">
      <c r="A40" s="30"/>
      <c r="B40" s="16" t="s">
        <v>57</v>
      </c>
      <c r="C40" s="17">
        <v>576</v>
      </c>
      <c r="D40" s="17">
        <v>299</v>
      </c>
      <c r="E40" s="19">
        <v>41165.29</v>
      </c>
      <c r="F40" s="18">
        <v>306.94</v>
      </c>
      <c r="G40" s="20">
        <f t="shared" ref="G40:G45" si="10">E40+F40</f>
        <v>41472.230000000003</v>
      </c>
    </row>
    <row r="41" spans="1:7" x14ac:dyDescent="0.2">
      <c r="A41" s="30"/>
      <c r="B41" s="16" t="s">
        <v>58</v>
      </c>
      <c r="C41" s="17">
        <v>691</v>
      </c>
      <c r="D41" s="17">
        <v>346</v>
      </c>
      <c r="E41" s="19">
        <v>45507.9</v>
      </c>
      <c r="F41" s="18">
        <v>149.86000000000001</v>
      </c>
      <c r="G41" s="20">
        <f t="shared" si="10"/>
        <v>45657.760000000002</v>
      </c>
    </row>
    <row r="42" spans="1:7" x14ac:dyDescent="0.2">
      <c r="A42" s="30"/>
      <c r="B42" s="16" t="s">
        <v>59</v>
      </c>
      <c r="C42" s="17">
        <v>975</v>
      </c>
      <c r="D42" s="31">
        <v>439</v>
      </c>
      <c r="E42" s="19">
        <v>59288.11</v>
      </c>
      <c r="F42" s="18">
        <v>307.10000000000002</v>
      </c>
      <c r="G42" s="20">
        <f t="shared" si="10"/>
        <v>59595.21</v>
      </c>
    </row>
    <row r="43" spans="1:7" x14ac:dyDescent="0.2">
      <c r="A43" s="30"/>
      <c r="B43" s="16" t="s">
        <v>60</v>
      </c>
      <c r="C43" s="17">
        <v>1714</v>
      </c>
      <c r="D43" s="31">
        <v>862</v>
      </c>
      <c r="E43" s="19">
        <v>83625.84</v>
      </c>
      <c r="F43" s="18">
        <v>1042.3</v>
      </c>
      <c r="G43" s="20">
        <f t="shared" si="10"/>
        <v>84668.14</v>
      </c>
    </row>
    <row r="44" spans="1:7" x14ac:dyDescent="0.2">
      <c r="A44" s="30"/>
      <c r="B44" s="16" t="s">
        <v>61</v>
      </c>
      <c r="C44" s="17">
        <v>950</v>
      </c>
      <c r="D44" s="31">
        <v>484</v>
      </c>
      <c r="E44" s="19">
        <v>38452.71</v>
      </c>
      <c r="F44" s="18">
        <v>717.26</v>
      </c>
      <c r="G44" s="20">
        <f t="shared" si="10"/>
        <v>39169.97</v>
      </c>
    </row>
    <row r="45" spans="1:7" x14ac:dyDescent="0.2">
      <c r="A45" s="15"/>
      <c r="B45" s="16" t="s">
        <v>16</v>
      </c>
      <c r="C45" s="32">
        <v>0</v>
      </c>
      <c r="D45" s="32">
        <v>0</v>
      </c>
      <c r="E45" s="19">
        <v>0</v>
      </c>
      <c r="F45" s="18">
        <v>0</v>
      </c>
      <c r="G45" s="20">
        <f t="shared" si="10"/>
        <v>0</v>
      </c>
    </row>
    <row r="46" spans="1:7" x14ac:dyDescent="0.2">
      <c r="A46" s="33"/>
      <c r="B46" s="34" t="s">
        <v>20</v>
      </c>
      <c r="C46" s="23">
        <f>SUM(C40:C45)</f>
        <v>4906</v>
      </c>
      <c r="D46" s="23">
        <f>SUM(D40:D45)</f>
        <v>2430</v>
      </c>
      <c r="E46" s="24">
        <f>SUM(E40:E45)</f>
        <v>268039.84999999998</v>
      </c>
      <c r="F46" s="24">
        <f>SUM(F40:F45)</f>
        <v>2523.46</v>
      </c>
      <c r="G46" s="24">
        <f>SUM(G40:G45)</f>
        <v>270563.31000000006</v>
      </c>
    </row>
    <row r="47" spans="1:7" x14ac:dyDescent="0.2">
      <c r="A47" s="9" t="s">
        <v>21</v>
      </c>
      <c r="B47" s="10" t="s">
        <v>22</v>
      </c>
      <c r="C47" s="12"/>
      <c r="D47" s="12"/>
      <c r="E47" s="28"/>
      <c r="F47" s="28"/>
      <c r="G47" s="28"/>
    </row>
    <row r="48" spans="1:7" x14ac:dyDescent="0.2">
      <c r="A48" s="30"/>
      <c r="B48" s="16" t="s">
        <v>57</v>
      </c>
      <c r="C48" s="17">
        <v>333</v>
      </c>
      <c r="D48" s="17">
        <v>176</v>
      </c>
      <c r="E48" s="19">
        <v>23662.27</v>
      </c>
      <c r="F48" s="19">
        <v>65.92</v>
      </c>
      <c r="G48" s="20">
        <f t="shared" ref="G48:G53" si="11">E48+F48</f>
        <v>23728.19</v>
      </c>
    </row>
    <row r="49" spans="1:7" x14ac:dyDescent="0.2">
      <c r="A49" s="30"/>
      <c r="B49" s="16" t="s">
        <v>58</v>
      </c>
      <c r="C49" s="17">
        <v>208</v>
      </c>
      <c r="D49" s="17">
        <v>87</v>
      </c>
      <c r="E49" s="19">
        <v>14798.2</v>
      </c>
      <c r="F49" s="19">
        <v>0</v>
      </c>
      <c r="G49" s="20">
        <f t="shared" si="11"/>
        <v>14798.2</v>
      </c>
    </row>
    <row r="50" spans="1:7" x14ac:dyDescent="0.2">
      <c r="A50" s="30"/>
      <c r="B50" s="16" t="s">
        <v>59</v>
      </c>
      <c r="C50" s="17">
        <v>293</v>
      </c>
      <c r="D50" s="17">
        <v>137</v>
      </c>
      <c r="E50" s="19">
        <v>17615.64</v>
      </c>
      <c r="F50" s="19">
        <v>0</v>
      </c>
      <c r="G50" s="20">
        <f t="shared" si="11"/>
        <v>17615.64</v>
      </c>
    </row>
    <row r="51" spans="1:7" x14ac:dyDescent="0.2">
      <c r="A51" s="30"/>
      <c r="B51" s="16" t="s">
        <v>60</v>
      </c>
      <c r="C51" s="17">
        <v>432</v>
      </c>
      <c r="D51" s="17">
        <v>219</v>
      </c>
      <c r="E51" s="19">
        <v>21062.02</v>
      </c>
      <c r="F51" s="19">
        <v>100.62</v>
      </c>
      <c r="G51" s="20">
        <f t="shared" si="11"/>
        <v>21162.639999999999</v>
      </c>
    </row>
    <row r="52" spans="1:7" x14ac:dyDescent="0.2">
      <c r="A52" s="30"/>
      <c r="B52" s="16" t="s">
        <v>61</v>
      </c>
      <c r="C52" s="17">
        <v>239</v>
      </c>
      <c r="D52" s="17">
        <v>115</v>
      </c>
      <c r="E52" s="19">
        <v>9987.44</v>
      </c>
      <c r="F52" s="19">
        <v>17.510000000000002</v>
      </c>
      <c r="G52" s="20">
        <f t="shared" si="11"/>
        <v>10004.950000000001</v>
      </c>
    </row>
    <row r="53" spans="1:7" x14ac:dyDescent="0.2">
      <c r="A53" s="15"/>
      <c r="B53" s="16" t="s">
        <v>16</v>
      </c>
      <c r="C53" s="35">
        <v>0</v>
      </c>
      <c r="D53" s="35">
        <v>0</v>
      </c>
      <c r="E53" s="19">
        <v>0</v>
      </c>
      <c r="F53" s="19">
        <v>0</v>
      </c>
      <c r="G53" s="20">
        <f t="shared" si="11"/>
        <v>0</v>
      </c>
    </row>
    <row r="54" spans="1:7" x14ac:dyDescent="0.2">
      <c r="A54" s="15"/>
      <c r="B54" s="34" t="s">
        <v>23</v>
      </c>
      <c r="C54" s="23">
        <f>SUM(C48:C53)</f>
        <v>1505</v>
      </c>
      <c r="D54" s="23">
        <f>SUM(D48:D53)</f>
        <v>734</v>
      </c>
      <c r="E54" s="24">
        <f>SUM(E48:E53)</f>
        <v>87125.57</v>
      </c>
      <c r="F54" s="24">
        <f>SUM(F48:F53)</f>
        <v>184.05</v>
      </c>
      <c r="G54" s="24">
        <f>SUM(G48:G53)</f>
        <v>87309.62</v>
      </c>
    </row>
    <row r="55" spans="1:7" ht="15.75" customHeight="1" x14ac:dyDescent="0.2">
      <c r="A55" s="9" t="s">
        <v>24</v>
      </c>
      <c r="B55" s="10" t="s">
        <v>66</v>
      </c>
      <c r="C55" s="12"/>
      <c r="D55" s="36"/>
      <c r="E55" s="37"/>
      <c r="F55" s="37"/>
      <c r="G55" s="37"/>
    </row>
    <row r="56" spans="1:7" x14ac:dyDescent="0.2">
      <c r="A56" s="30"/>
      <c r="B56" s="16" t="s">
        <v>57</v>
      </c>
      <c r="C56" s="17">
        <v>7</v>
      </c>
      <c r="D56" s="17">
        <v>3</v>
      </c>
      <c r="E56" s="39">
        <v>574.59</v>
      </c>
      <c r="F56" s="19">
        <v>0</v>
      </c>
      <c r="G56" s="20">
        <f t="shared" ref="G56:G61" si="12">E56+F56</f>
        <v>574.59</v>
      </c>
    </row>
    <row r="57" spans="1:7" x14ac:dyDescent="0.2">
      <c r="A57" s="15"/>
      <c r="B57" s="16" t="s">
        <v>58</v>
      </c>
      <c r="C57" s="17">
        <v>0</v>
      </c>
      <c r="D57" s="17">
        <v>0</v>
      </c>
      <c r="E57" s="39">
        <v>0</v>
      </c>
      <c r="F57" s="19">
        <v>0</v>
      </c>
      <c r="G57" s="20">
        <f t="shared" si="12"/>
        <v>0</v>
      </c>
    </row>
    <row r="58" spans="1:7" x14ac:dyDescent="0.2">
      <c r="A58" s="15"/>
      <c r="B58" s="16" t="s">
        <v>59</v>
      </c>
      <c r="C58" s="35">
        <v>5</v>
      </c>
      <c r="D58" s="35">
        <v>2</v>
      </c>
      <c r="E58" s="39">
        <v>309.16000000000003</v>
      </c>
      <c r="F58" s="19">
        <v>0</v>
      </c>
      <c r="G58" s="20">
        <f t="shared" si="12"/>
        <v>309.16000000000003</v>
      </c>
    </row>
    <row r="59" spans="1:7" x14ac:dyDescent="0.2">
      <c r="A59" s="15"/>
      <c r="B59" s="16" t="s">
        <v>60</v>
      </c>
      <c r="C59" s="17">
        <v>1</v>
      </c>
      <c r="D59" s="17">
        <v>1</v>
      </c>
      <c r="E59" s="39">
        <v>0</v>
      </c>
      <c r="F59" s="19">
        <v>21.18</v>
      </c>
      <c r="G59" s="20">
        <f t="shared" si="12"/>
        <v>21.18</v>
      </c>
    </row>
    <row r="60" spans="1:7" x14ac:dyDescent="0.2">
      <c r="A60" s="15"/>
      <c r="B60" s="16" t="s">
        <v>61</v>
      </c>
      <c r="C60" s="17">
        <v>11</v>
      </c>
      <c r="D60" s="17">
        <v>5</v>
      </c>
      <c r="E60" s="39">
        <v>449.96</v>
      </c>
      <c r="F60" s="19">
        <v>0</v>
      </c>
      <c r="G60" s="20">
        <f t="shared" si="12"/>
        <v>449.96</v>
      </c>
    </row>
    <row r="61" spans="1:7" x14ac:dyDescent="0.2">
      <c r="A61" s="15"/>
      <c r="B61" s="16" t="s">
        <v>16</v>
      </c>
      <c r="C61" s="32">
        <v>0</v>
      </c>
      <c r="D61" s="32">
        <v>0</v>
      </c>
      <c r="E61" s="39">
        <v>0</v>
      </c>
      <c r="F61" s="19">
        <v>0</v>
      </c>
      <c r="G61" s="20">
        <f t="shared" si="12"/>
        <v>0</v>
      </c>
    </row>
    <row r="62" spans="1:7" x14ac:dyDescent="0.2">
      <c r="A62" s="40"/>
      <c r="B62" s="34" t="s">
        <v>25</v>
      </c>
      <c r="C62" s="23">
        <f>SUM(C56:C61)</f>
        <v>24</v>
      </c>
      <c r="D62" s="23">
        <f>SUM(D56:D61)</f>
        <v>11</v>
      </c>
      <c r="E62" s="24">
        <f>SUM(E56:E61)</f>
        <v>1333.71</v>
      </c>
      <c r="F62" s="24">
        <f>SUM(F56:F61)</f>
        <v>21.18</v>
      </c>
      <c r="G62" s="24">
        <f>SUM(G56:G61)</f>
        <v>1354.8899999999999</v>
      </c>
    </row>
    <row r="63" spans="1:7" x14ac:dyDescent="0.2">
      <c r="A63" s="9" t="s">
        <v>26</v>
      </c>
      <c r="B63" s="10" t="s">
        <v>27</v>
      </c>
      <c r="C63" s="41"/>
      <c r="D63" s="11"/>
      <c r="E63" s="28"/>
      <c r="F63" s="29"/>
      <c r="G63" s="42"/>
    </row>
    <row r="64" spans="1:7" x14ac:dyDescent="0.2">
      <c r="A64" s="30"/>
      <c r="B64" s="16" t="s">
        <v>57</v>
      </c>
      <c r="C64" s="17">
        <v>18667</v>
      </c>
      <c r="D64" s="17">
        <v>8013</v>
      </c>
      <c r="E64" s="39">
        <v>1437102.52</v>
      </c>
      <c r="F64" s="19">
        <v>36792.949999999997</v>
      </c>
      <c r="G64" s="20">
        <f t="shared" ref="G64:G69" si="13">E64+F64</f>
        <v>1473895.47</v>
      </c>
    </row>
    <row r="65" spans="1:7" x14ac:dyDescent="0.2">
      <c r="A65" s="30"/>
      <c r="B65" s="16" t="s">
        <v>58</v>
      </c>
      <c r="C65" s="17">
        <v>7090</v>
      </c>
      <c r="D65" s="17">
        <v>2744</v>
      </c>
      <c r="E65" s="39">
        <v>514472.69</v>
      </c>
      <c r="F65" s="19">
        <v>5440.93</v>
      </c>
      <c r="G65" s="20">
        <f t="shared" si="13"/>
        <v>519913.62</v>
      </c>
    </row>
    <row r="66" spans="1:7" x14ac:dyDescent="0.2">
      <c r="A66" s="30"/>
      <c r="B66" s="16" t="s">
        <v>59</v>
      </c>
      <c r="C66" s="17">
        <v>8471</v>
      </c>
      <c r="D66" s="17">
        <v>3746</v>
      </c>
      <c r="E66" s="39">
        <v>527453.77</v>
      </c>
      <c r="F66" s="19">
        <v>3835.52</v>
      </c>
      <c r="G66" s="20">
        <f t="shared" si="13"/>
        <v>531289.29</v>
      </c>
    </row>
    <row r="67" spans="1:7" x14ac:dyDescent="0.2">
      <c r="A67" s="30"/>
      <c r="B67" s="16" t="s">
        <v>60</v>
      </c>
      <c r="C67" s="17">
        <v>10085</v>
      </c>
      <c r="D67" s="17">
        <v>5121</v>
      </c>
      <c r="E67" s="39">
        <v>507171.46</v>
      </c>
      <c r="F67" s="19">
        <v>3893.78</v>
      </c>
      <c r="G67" s="20">
        <f t="shared" si="13"/>
        <v>511065.24000000005</v>
      </c>
    </row>
    <row r="68" spans="1:7" x14ac:dyDescent="0.2">
      <c r="A68" s="30"/>
      <c r="B68" s="16" t="s">
        <v>61</v>
      </c>
      <c r="C68" s="17">
        <v>2907</v>
      </c>
      <c r="D68" s="17">
        <v>1647</v>
      </c>
      <c r="E68" s="39">
        <v>112790.86</v>
      </c>
      <c r="F68" s="19">
        <v>4158.09</v>
      </c>
      <c r="G68" s="20">
        <f t="shared" si="13"/>
        <v>116948.95</v>
      </c>
    </row>
    <row r="69" spans="1:7" x14ac:dyDescent="0.2">
      <c r="A69" s="15"/>
      <c r="B69" s="16" t="s">
        <v>16</v>
      </c>
      <c r="C69" s="32">
        <v>1</v>
      </c>
      <c r="D69" s="32">
        <v>1</v>
      </c>
      <c r="E69" s="39">
        <v>77.25</v>
      </c>
      <c r="F69" s="19">
        <v>0</v>
      </c>
      <c r="G69" s="20">
        <f t="shared" si="13"/>
        <v>77.25</v>
      </c>
    </row>
    <row r="70" spans="1:7" x14ac:dyDescent="0.2">
      <c r="A70" s="33"/>
      <c r="B70" s="34" t="s">
        <v>28</v>
      </c>
      <c r="C70" s="23">
        <f>SUM(C64:C69)</f>
        <v>47221</v>
      </c>
      <c r="D70" s="23">
        <f>SUM(D64:D69)</f>
        <v>21272</v>
      </c>
      <c r="E70" s="24">
        <f>SUM(E64:E69)</f>
        <v>3099068.55</v>
      </c>
      <c r="F70" s="24">
        <f>SUM(F64:F69)</f>
        <v>54121.26999999999</v>
      </c>
      <c r="G70" s="24">
        <f>SUM(G64:G69)</f>
        <v>3153189.8200000003</v>
      </c>
    </row>
    <row r="71" spans="1:7" x14ac:dyDescent="0.2">
      <c r="A71" s="13"/>
      <c r="B71" s="43"/>
      <c r="C71" s="44"/>
      <c r="D71" s="44"/>
      <c r="E71" s="45"/>
      <c r="F71" s="45"/>
      <c r="G71" s="45"/>
    </row>
    <row r="72" spans="1:7" x14ac:dyDescent="0.2">
      <c r="A72" s="13"/>
      <c r="B72" s="43"/>
      <c r="C72" s="44"/>
      <c r="D72" s="44"/>
      <c r="E72" s="45"/>
      <c r="F72" s="45"/>
      <c r="G72" s="45"/>
    </row>
    <row r="73" spans="1:7" x14ac:dyDescent="0.2">
      <c r="A73" s="2" t="s">
        <v>55</v>
      </c>
      <c r="B73" s="2"/>
      <c r="C73" s="2"/>
      <c r="D73" s="2"/>
      <c r="E73" s="2"/>
      <c r="F73" s="2"/>
      <c r="G73" s="2"/>
    </row>
    <row r="74" spans="1:7" x14ac:dyDescent="0.2">
      <c r="A74" s="2" t="s">
        <v>56</v>
      </c>
      <c r="B74" s="2"/>
      <c r="C74" s="2"/>
      <c r="D74" s="2"/>
      <c r="E74" s="2"/>
      <c r="F74" s="2"/>
      <c r="G74" s="2"/>
    </row>
    <row r="75" spans="1:7" x14ac:dyDescent="0.2">
      <c r="A75" s="92" t="str">
        <f>A7</f>
        <v>OBRADA ZA OŽUJAK 2026. (ISPLATA U TRAVNJU 2026.)</v>
      </c>
      <c r="B75" s="2"/>
      <c r="C75" s="2"/>
      <c r="D75" s="2"/>
      <c r="E75" s="2"/>
      <c r="F75" s="2"/>
      <c r="G75" s="2"/>
    </row>
    <row r="76" spans="1:7" x14ac:dyDescent="0.2">
      <c r="A76" s="92"/>
      <c r="B76" s="2"/>
      <c r="C76" s="2"/>
      <c r="D76" s="2"/>
      <c r="E76" s="2"/>
      <c r="F76" s="2"/>
      <c r="G76" s="2"/>
    </row>
    <row r="77" spans="1:7" x14ac:dyDescent="0.2">
      <c r="A77" s="46"/>
      <c r="B77" s="2"/>
      <c r="C77" s="47"/>
      <c r="D77" s="48"/>
      <c r="E77" s="49"/>
      <c r="F77" s="49"/>
      <c r="G77" s="49"/>
    </row>
    <row r="78" spans="1:7" ht="36" x14ac:dyDescent="0.2">
      <c r="A78" s="6" t="s">
        <v>3</v>
      </c>
      <c r="B78" s="7" t="s">
        <v>4</v>
      </c>
      <c r="C78" s="7" t="s">
        <v>5</v>
      </c>
      <c r="D78" s="7" t="s">
        <v>6</v>
      </c>
      <c r="E78" s="7" t="s">
        <v>7</v>
      </c>
      <c r="F78" s="7" t="s">
        <v>8</v>
      </c>
      <c r="G78" s="7" t="s">
        <v>9</v>
      </c>
    </row>
    <row r="79" spans="1:7" x14ac:dyDescent="0.2">
      <c r="A79" s="8">
        <v>0</v>
      </c>
      <c r="B79" s="8">
        <v>1</v>
      </c>
      <c r="C79" s="8">
        <v>2</v>
      </c>
      <c r="D79" s="8">
        <v>3</v>
      </c>
      <c r="E79" s="8">
        <v>4</v>
      </c>
      <c r="F79" s="8">
        <v>5</v>
      </c>
      <c r="G79" s="8" t="s">
        <v>10</v>
      </c>
    </row>
    <row r="80" spans="1:7" x14ac:dyDescent="0.2">
      <c r="A80" s="9" t="s">
        <v>29</v>
      </c>
      <c r="B80" s="10" t="s">
        <v>30</v>
      </c>
      <c r="C80" s="50"/>
      <c r="D80" s="51"/>
      <c r="E80" s="52"/>
      <c r="F80" s="37"/>
      <c r="G80" s="52"/>
    </row>
    <row r="81" spans="1:19" x14ac:dyDescent="0.2">
      <c r="A81" s="30"/>
      <c r="B81" s="16" t="s">
        <v>57</v>
      </c>
      <c r="C81" s="17">
        <v>189</v>
      </c>
      <c r="D81" s="17">
        <v>91</v>
      </c>
      <c r="E81" s="39">
        <v>14792.36</v>
      </c>
      <c r="F81" s="39">
        <v>0</v>
      </c>
      <c r="G81" s="20">
        <f t="shared" ref="G81:G86" si="14">E81+F81</f>
        <v>14792.36</v>
      </c>
    </row>
    <row r="82" spans="1:19" x14ac:dyDescent="0.2">
      <c r="A82" s="30"/>
      <c r="B82" s="16" t="s">
        <v>58</v>
      </c>
      <c r="C82" s="17">
        <v>632</v>
      </c>
      <c r="D82" s="17">
        <v>385</v>
      </c>
      <c r="E82" s="39">
        <v>40505.879999999997</v>
      </c>
      <c r="F82" s="39">
        <v>108.51</v>
      </c>
      <c r="G82" s="20">
        <f t="shared" si="14"/>
        <v>40614.39</v>
      </c>
    </row>
    <row r="83" spans="1:19" x14ac:dyDescent="0.2">
      <c r="A83" s="30"/>
      <c r="B83" s="16" t="s">
        <v>59</v>
      </c>
      <c r="C83" s="17">
        <v>756</v>
      </c>
      <c r="D83" s="17">
        <v>477</v>
      </c>
      <c r="E83" s="39">
        <v>44008.53</v>
      </c>
      <c r="F83" s="39">
        <v>382.02</v>
      </c>
      <c r="G83" s="20">
        <f t="shared" si="14"/>
        <v>44390.549999999996</v>
      </c>
    </row>
    <row r="84" spans="1:19" x14ac:dyDescent="0.2">
      <c r="A84" s="30"/>
      <c r="B84" s="16" t="s">
        <v>60</v>
      </c>
      <c r="C84" s="17">
        <v>1548</v>
      </c>
      <c r="D84" s="17">
        <v>1052</v>
      </c>
      <c r="E84" s="39">
        <v>68753.03</v>
      </c>
      <c r="F84" s="39">
        <v>401.24</v>
      </c>
      <c r="G84" s="20">
        <f t="shared" si="14"/>
        <v>69154.27</v>
      </c>
    </row>
    <row r="85" spans="1:19" x14ac:dyDescent="0.2">
      <c r="A85" s="30"/>
      <c r="B85" s="16" t="s">
        <v>61</v>
      </c>
      <c r="C85" s="17">
        <v>908</v>
      </c>
      <c r="D85" s="17">
        <v>697</v>
      </c>
      <c r="E85" s="39">
        <v>30221.39</v>
      </c>
      <c r="F85" s="39">
        <v>246.32</v>
      </c>
      <c r="G85" s="20">
        <f t="shared" si="14"/>
        <v>30467.71</v>
      </c>
    </row>
    <row r="86" spans="1:19" x14ac:dyDescent="0.2">
      <c r="A86" s="15"/>
      <c r="B86" s="16" t="s">
        <v>16</v>
      </c>
      <c r="C86" s="17">
        <v>11</v>
      </c>
      <c r="D86" s="17">
        <v>10</v>
      </c>
      <c r="E86" s="39">
        <v>849.75</v>
      </c>
      <c r="F86" s="39">
        <v>0</v>
      </c>
      <c r="G86" s="20">
        <f t="shared" si="14"/>
        <v>849.75</v>
      </c>
    </row>
    <row r="87" spans="1:19" x14ac:dyDescent="0.2">
      <c r="A87" s="53"/>
      <c r="B87" s="22" t="s">
        <v>31</v>
      </c>
      <c r="C87" s="54">
        <f>SUM(C81:C86)</f>
        <v>4044</v>
      </c>
      <c r="D87" s="54">
        <f>SUM(D81:D86)</f>
        <v>2712</v>
      </c>
      <c r="E87" s="55">
        <f>SUM(E81:E86)</f>
        <v>199130.94</v>
      </c>
      <c r="F87" s="55">
        <f>SUM(F81:F86)</f>
        <v>1138.0899999999999</v>
      </c>
      <c r="G87" s="25">
        <f>SUM(G81:G86)</f>
        <v>200269.03</v>
      </c>
    </row>
    <row r="88" spans="1:19" x14ac:dyDescent="0.2">
      <c r="A88" s="10"/>
      <c r="B88" s="56" t="s">
        <v>32</v>
      </c>
      <c r="C88" s="57"/>
      <c r="D88" s="58"/>
      <c r="E88" s="42"/>
      <c r="F88" s="52"/>
      <c r="G88" s="52"/>
    </row>
    <row r="89" spans="1:19" x14ac:dyDescent="0.2">
      <c r="A89" s="38"/>
      <c r="B89" s="16" t="s">
        <v>57</v>
      </c>
      <c r="C89" s="59">
        <f t="shared" ref="C89:F94" si="15">C32+C40+C48+C56+C64+C81</f>
        <v>22844</v>
      </c>
      <c r="D89" s="59">
        <f t="shared" si="15"/>
        <v>10071</v>
      </c>
      <c r="E89" s="60">
        <f t="shared" si="15"/>
        <v>1739787.4500000002</v>
      </c>
      <c r="F89" s="60">
        <f t="shared" si="15"/>
        <v>40917.339999999997</v>
      </c>
      <c r="G89" s="60">
        <f t="shared" ref="G89:G94" si="16">E89+F89</f>
        <v>1780704.7900000003</v>
      </c>
      <c r="N89" s="105"/>
      <c r="O89" s="105"/>
      <c r="P89" s="105"/>
      <c r="Q89" s="105"/>
      <c r="R89" s="105"/>
      <c r="S89" s="105"/>
    </row>
    <row r="90" spans="1:19" x14ac:dyDescent="0.2">
      <c r="A90" s="38"/>
      <c r="B90" s="16" t="s">
        <v>58</v>
      </c>
      <c r="C90" s="59">
        <f t="shared" si="15"/>
        <v>16106</v>
      </c>
      <c r="D90" s="59">
        <f t="shared" si="15"/>
        <v>6345</v>
      </c>
      <c r="E90" s="60">
        <f t="shared" si="15"/>
        <v>1165612.3199999998</v>
      </c>
      <c r="F90" s="60">
        <f t="shared" si="15"/>
        <v>14238.62</v>
      </c>
      <c r="G90" s="60">
        <f t="shared" si="16"/>
        <v>1179850.94</v>
      </c>
      <c r="N90" s="105"/>
      <c r="O90" s="105"/>
      <c r="P90" s="105"/>
      <c r="Q90" s="105"/>
      <c r="R90" s="105"/>
      <c r="S90" s="105"/>
    </row>
    <row r="91" spans="1:19" x14ac:dyDescent="0.2">
      <c r="A91" s="38"/>
      <c r="B91" s="16" t="s">
        <v>59</v>
      </c>
      <c r="C91" s="59">
        <f t="shared" si="15"/>
        <v>27822</v>
      </c>
      <c r="D91" s="59">
        <f t="shared" si="15"/>
        <v>12178</v>
      </c>
      <c r="E91" s="60">
        <f t="shared" si="15"/>
        <v>1724352.04</v>
      </c>
      <c r="F91" s="60">
        <f t="shared" si="15"/>
        <v>13093.45</v>
      </c>
      <c r="G91" s="60">
        <f t="shared" si="16"/>
        <v>1737445.49</v>
      </c>
      <c r="N91" s="105"/>
      <c r="O91" s="105"/>
      <c r="P91" s="105"/>
      <c r="Q91" s="105"/>
      <c r="R91" s="105"/>
      <c r="S91" s="105"/>
    </row>
    <row r="92" spans="1:19" x14ac:dyDescent="0.2">
      <c r="A92" s="38"/>
      <c r="B92" s="16" t="s">
        <v>60</v>
      </c>
      <c r="C92" s="59">
        <f t="shared" si="15"/>
        <v>73989</v>
      </c>
      <c r="D92" s="59">
        <f t="shared" si="15"/>
        <v>35370</v>
      </c>
      <c r="E92" s="60">
        <f t="shared" si="15"/>
        <v>3787884.8599999994</v>
      </c>
      <c r="F92" s="60">
        <f t="shared" si="15"/>
        <v>41961.880000000005</v>
      </c>
      <c r="G92" s="60">
        <f t="shared" si="16"/>
        <v>3829846.7399999993</v>
      </c>
      <c r="N92" s="105"/>
      <c r="O92" s="105"/>
      <c r="P92" s="105"/>
      <c r="Q92" s="105"/>
      <c r="R92" s="105"/>
      <c r="S92" s="105"/>
    </row>
    <row r="93" spans="1:19" x14ac:dyDescent="0.2">
      <c r="A93" s="38"/>
      <c r="B93" s="16" t="s">
        <v>61</v>
      </c>
      <c r="C93" s="59">
        <f t="shared" si="15"/>
        <v>70619</v>
      </c>
      <c r="D93" s="59">
        <f t="shared" si="15"/>
        <v>36973</v>
      </c>
      <c r="E93" s="60">
        <f t="shared" si="15"/>
        <v>2733183.07</v>
      </c>
      <c r="F93" s="60">
        <f t="shared" si="15"/>
        <v>40290.29</v>
      </c>
      <c r="G93" s="60">
        <f t="shared" si="16"/>
        <v>2773473.36</v>
      </c>
      <c r="N93" s="105"/>
      <c r="O93" s="105"/>
      <c r="P93" s="105"/>
      <c r="Q93" s="105"/>
      <c r="R93" s="105"/>
      <c r="S93" s="105"/>
    </row>
    <row r="94" spans="1:19" x14ac:dyDescent="0.2">
      <c r="A94" s="38"/>
      <c r="B94" s="16" t="s">
        <v>16</v>
      </c>
      <c r="C94" s="59">
        <f t="shared" si="15"/>
        <v>20</v>
      </c>
      <c r="D94" s="59">
        <f t="shared" si="15"/>
        <v>18</v>
      </c>
      <c r="E94" s="60">
        <f t="shared" si="15"/>
        <v>1545</v>
      </c>
      <c r="F94" s="60">
        <f t="shared" si="15"/>
        <v>0</v>
      </c>
      <c r="G94" s="60">
        <f t="shared" si="16"/>
        <v>1545</v>
      </c>
      <c r="N94" s="105"/>
      <c r="O94" s="105"/>
      <c r="P94" s="105"/>
      <c r="Q94" s="105"/>
      <c r="R94" s="105"/>
      <c r="S94" s="105"/>
    </row>
    <row r="95" spans="1:19" x14ac:dyDescent="0.2">
      <c r="A95" s="61"/>
      <c r="B95" s="62" t="s">
        <v>33</v>
      </c>
      <c r="C95" s="63">
        <f>SUM(C89:C94)</f>
        <v>211400</v>
      </c>
      <c r="D95" s="63">
        <f>SUM(D89:D94)</f>
        <v>100955</v>
      </c>
      <c r="E95" s="24">
        <f t="shared" ref="E95:F95" si="17">SUM(E89:E94)</f>
        <v>11152364.74</v>
      </c>
      <c r="F95" s="24">
        <f t="shared" si="17"/>
        <v>150501.58000000002</v>
      </c>
      <c r="G95" s="24">
        <f>SUM(G89:G94)</f>
        <v>11302866.32</v>
      </c>
      <c r="N95" s="105"/>
      <c r="O95" s="105"/>
      <c r="P95" s="105"/>
      <c r="Q95" s="105"/>
      <c r="R95" s="105"/>
      <c r="S95" s="105"/>
    </row>
    <row r="96" spans="1:19" x14ac:dyDescent="0.2">
      <c r="A96" s="30" t="s">
        <v>34</v>
      </c>
      <c r="B96" s="64" t="s">
        <v>35</v>
      </c>
      <c r="C96" s="59">
        <v>1480</v>
      </c>
      <c r="D96" s="59">
        <v>726</v>
      </c>
      <c r="E96" s="24">
        <v>74695.19</v>
      </c>
      <c r="F96" s="24">
        <v>48534.79</v>
      </c>
      <c r="G96" s="24">
        <f>E96+F96</f>
        <v>123229.98000000001</v>
      </c>
    </row>
    <row r="97" spans="1:15" x14ac:dyDescent="0.2">
      <c r="A97" s="61"/>
      <c r="B97" s="62" t="s">
        <v>36</v>
      </c>
      <c r="C97" s="63">
        <f>C95+C96</f>
        <v>212880</v>
      </c>
      <c r="D97" s="63">
        <f>D95+D96</f>
        <v>101681</v>
      </c>
      <c r="E97" s="24">
        <f>E95+E96</f>
        <v>11227059.93</v>
      </c>
      <c r="F97" s="24">
        <f>F95+F96</f>
        <v>199036.37000000002</v>
      </c>
      <c r="G97" s="24">
        <f>G95+G96</f>
        <v>11426096.300000001</v>
      </c>
      <c r="I97" s="101"/>
      <c r="J97" s="101"/>
      <c r="K97" s="101"/>
      <c r="L97" s="101"/>
      <c r="M97" s="102"/>
      <c r="N97" s="101"/>
      <c r="O97" s="101"/>
    </row>
    <row r="98" spans="1:15" x14ac:dyDescent="0.2">
      <c r="A98" s="65"/>
      <c r="B98" s="66"/>
      <c r="C98" s="67"/>
      <c r="D98" s="67"/>
      <c r="E98" s="45"/>
      <c r="F98" s="45"/>
      <c r="G98" s="45"/>
    </row>
    <row r="100" spans="1:15" x14ac:dyDescent="0.2">
      <c r="A100" s="68" t="s">
        <v>37</v>
      </c>
      <c r="B100" s="66"/>
      <c r="C100" s="69"/>
      <c r="D100" s="69"/>
      <c r="E100" s="45"/>
      <c r="F100" s="45"/>
      <c r="G100" s="45"/>
    </row>
    <row r="101" spans="1:15" ht="36" x14ac:dyDescent="0.2">
      <c r="A101" s="6" t="s">
        <v>3</v>
      </c>
      <c r="B101" s="7" t="s">
        <v>38</v>
      </c>
      <c r="C101" s="7" t="s">
        <v>39</v>
      </c>
      <c r="D101" s="7" t="s">
        <v>6</v>
      </c>
      <c r="E101" s="7" t="s">
        <v>40</v>
      </c>
      <c r="F101" s="7" t="s">
        <v>41</v>
      </c>
      <c r="G101" s="7" t="s">
        <v>42</v>
      </c>
    </row>
    <row r="102" spans="1:15" x14ac:dyDescent="0.2">
      <c r="A102" s="70" t="s">
        <v>11</v>
      </c>
      <c r="B102" s="71" t="s">
        <v>43</v>
      </c>
      <c r="C102" s="70" t="s">
        <v>39</v>
      </c>
      <c r="D102" s="72">
        <v>20980</v>
      </c>
      <c r="E102" s="73">
        <v>1392232.8</v>
      </c>
      <c r="F102" s="73">
        <v>10484.879999999999</v>
      </c>
      <c r="G102" s="74">
        <f>E102+F102</f>
        <v>1402717.68</v>
      </c>
    </row>
    <row r="103" spans="1:15" x14ac:dyDescent="0.2">
      <c r="A103" s="70" t="s">
        <v>18</v>
      </c>
      <c r="B103" s="71" t="s">
        <v>44</v>
      </c>
      <c r="C103" s="70" t="s">
        <v>39</v>
      </c>
      <c r="D103" s="72">
        <v>7768</v>
      </c>
      <c r="E103" s="73">
        <v>1030968.96</v>
      </c>
      <c r="F103" s="73">
        <v>6237.84</v>
      </c>
      <c r="G103" s="74">
        <v>1037206.8</v>
      </c>
    </row>
    <row r="104" spans="1:15" x14ac:dyDescent="0.2">
      <c r="A104" s="110" t="s">
        <v>45</v>
      </c>
      <c r="B104" s="111"/>
      <c r="C104" s="109" t="s">
        <v>39</v>
      </c>
      <c r="D104" s="75">
        <f>D102+D103</f>
        <v>28748</v>
      </c>
      <c r="E104" s="93">
        <f t="shared" ref="E104:G104" si="18">E102+E103</f>
        <v>2423201.7599999998</v>
      </c>
      <c r="F104" s="24">
        <f t="shared" si="18"/>
        <v>16722.72</v>
      </c>
      <c r="G104" s="24">
        <f t="shared" si="18"/>
        <v>2439924.48</v>
      </c>
    </row>
    <row r="105" spans="1:15" x14ac:dyDescent="0.2">
      <c r="A105" s="70" t="s">
        <v>24</v>
      </c>
      <c r="B105" s="71" t="s">
        <v>46</v>
      </c>
      <c r="C105" s="76" t="s">
        <v>39</v>
      </c>
      <c r="D105" s="77">
        <v>200</v>
      </c>
      <c r="E105" s="74">
        <v>16988.16</v>
      </c>
      <c r="F105" s="74">
        <v>9555.84</v>
      </c>
      <c r="G105" s="74">
        <f>E105+F105</f>
        <v>26544</v>
      </c>
    </row>
    <row r="106" spans="1:15" x14ac:dyDescent="0.2">
      <c r="A106" s="110" t="s">
        <v>52</v>
      </c>
      <c r="B106" s="111"/>
      <c r="C106" s="109" t="s">
        <v>39</v>
      </c>
      <c r="D106" s="75">
        <f>D105</f>
        <v>200</v>
      </c>
      <c r="E106" s="93">
        <f t="shared" ref="E106:G106" si="19">E105</f>
        <v>16988.16</v>
      </c>
      <c r="F106" s="24">
        <f t="shared" si="19"/>
        <v>9555.84</v>
      </c>
      <c r="G106" s="24">
        <f t="shared" si="19"/>
        <v>26544</v>
      </c>
    </row>
    <row r="107" spans="1:15" x14ac:dyDescent="0.2">
      <c r="A107" s="110" t="s">
        <v>47</v>
      </c>
      <c r="B107" s="111"/>
      <c r="C107" s="78"/>
      <c r="D107" s="75">
        <f>D106+D104</f>
        <v>28948</v>
      </c>
      <c r="E107" s="24">
        <f>E106+E104</f>
        <v>2440189.92</v>
      </c>
      <c r="F107" s="24">
        <f>F106+F104</f>
        <v>26278.560000000001</v>
      </c>
      <c r="G107" s="24">
        <f>G106+G104</f>
        <v>2466468.48</v>
      </c>
    </row>
    <row r="108" spans="1:15" x14ac:dyDescent="0.2">
      <c r="A108" s="65"/>
      <c r="B108" s="66"/>
      <c r="C108" s="67"/>
      <c r="D108" s="67"/>
      <c r="E108" s="45"/>
      <c r="F108" s="45"/>
      <c r="G108" s="45"/>
    </row>
    <row r="109" spans="1:15" x14ac:dyDescent="0.2">
      <c r="A109" s="113" t="str">
        <f>A22</f>
        <v>* Dana 1. ožujka 2024. stupio je na snagu Zakon o izmjenama i dopunama Zakona o doplatku za djecu (NN 156/23)</v>
      </c>
      <c r="B109" s="113"/>
      <c r="C109" s="113"/>
      <c r="D109" s="113"/>
      <c r="E109" s="113"/>
      <c r="F109" s="113"/>
      <c r="G109" s="113"/>
    </row>
    <row r="110" spans="1:15" x14ac:dyDescent="0.2">
      <c r="A110" s="113"/>
      <c r="B110" s="113"/>
      <c r="C110" s="113"/>
      <c r="D110" s="113"/>
      <c r="E110" s="113"/>
      <c r="F110" s="113"/>
      <c r="G110" s="113"/>
    </row>
    <row r="111" spans="1:15" x14ac:dyDescent="0.2">
      <c r="C111" s="69"/>
      <c r="D111" s="69"/>
      <c r="E111" s="45"/>
      <c r="F111" s="80"/>
      <c r="G111" s="45"/>
    </row>
    <row r="112" spans="1:15" hidden="1" x14ac:dyDescent="0.2"/>
    <row r="113" spans="1:7" hidden="1" x14ac:dyDescent="0.2">
      <c r="A113" s="2" t="s">
        <v>55</v>
      </c>
      <c r="B113" s="2"/>
      <c r="C113" s="2"/>
      <c r="D113" s="2"/>
      <c r="E113" s="2"/>
      <c r="F113" s="2"/>
      <c r="G113" s="2"/>
    </row>
    <row r="114" spans="1:7" ht="25.5" hidden="1" x14ac:dyDescent="0.2">
      <c r="A114" s="99" t="s">
        <v>62</v>
      </c>
      <c r="B114" s="2"/>
      <c r="C114" s="2"/>
      <c r="D114" s="2"/>
      <c r="E114" s="2"/>
      <c r="F114" s="2"/>
      <c r="G114" s="2"/>
    </row>
    <row r="115" spans="1:7" hidden="1" x14ac:dyDescent="0.2">
      <c r="A115" s="92" t="str">
        <f>A7</f>
        <v>OBRADA ZA OŽUJAK 2026. (ISPLATA U TRAVNJU 2026.)</v>
      </c>
      <c r="B115" s="2"/>
      <c r="C115" s="2"/>
      <c r="D115" s="2"/>
      <c r="E115" s="2"/>
      <c r="F115" s="2"/>
      <c r="G115" s="2"/>
    </row>
    <row r="116" spans="1:7" hidden="1" x14ac:dyDescent="0.2">
      <c r="A116" s="92"/>
      <c r="B116" s="2"/>
      <c r="C116" s="2"/>
      <c r="D116" s="2"/>
      <c r="E116" s="2"/>
      <c r="F116" s="2"/>
      <c r="G116" s="2"/>
    </row>
    <row r="117" spans="1:7" ht="15" hidden="1" x14ac:dyDescent="0.25">
      <c r="A117" s="3"/>
      <c r="B117" s="4"/>
      <c r="C117" s="3"/>
      <c r="D117" s="3"/>
      <c r="E117" s="5"/>
      <c r="F117" s="114"/>
      <c r="G117" s="114"/>
    </row>
    <row r="118" spans="1:7" ht="36" hidden="1" x14ac:dyDescent="0.2">
      <c r="A118" s="6" t="s">
        <v>3</v>
      </c>
      <c r="B118" s="7" t="s">
        <v>4</v>
      </c>
      <c r="C118" s="7" t="s">
        <v>5</v>
      </c>
      <c r="D118" s="7" t="s">
        <v>6</v>
      </c>
      <c r="E118" s="7" t="s">
        <v>7</v>
      </c>
      <c r="F118" s="7" t="s">
        <v>8</v>
      </c>
      <c r="G118" s="7" t="s">
        <v>9</v>
      </c>
    </row>
    <row r="119" spans="1:7" hidden="1" x14ac:dyDescent="0.2">
      <c r="A119" s="8">
        <v>0</v>
      </c>
      <c r="B119" s="8">
        <v>1</v>
      </c>
      <c r="C119" s="8">
        <v>2</v>
      </c>
      <c r="D119" s="8">
        <v>3</v>
      </c>
      <c r="E119" s="8">
        <v>4</v>
      </c>
      <c r="F119" s="8">
        <v>5</v>
      </c>
      <c r="G119" s="8" t="s">
        <v>10</v>
      </c>
    </row>
    <row r="120" spans="1:7" hidden="1" x14ac:dyDescent="0.2">
      <c r="A120" s="10"/>
      <c r="B120" s="56" t="s">
        <v>32</v>
      </c>
      <c r="C120" s="57"/>
      <c r="D120" s="58"/>
      <c r="E120" s="42"/>
      <c r="F120" s="52"/>
      <c r="G120" s="52"/>
    </row>
    <row r="121" spans="1:7" hidden="1" x14ac:dyDescent="0.2">
      <c r="A121" s="38"/>
      <c r="B121" s="16" t="s">
        <v>13</v>
      </c>
      <c r="C121" s="59">
        <v>0</v>
      </c>
      <c r="D121" s="59">
        <v>0</v>
      </c>
      <c r="E121" s="60">
        <v>0</v>
      </c>
      <c r="F121" s="60">
        <v>0</v>
      </c>
      <c r="G121" s="60">
        <f>E121+F121</f>
        <v>0</v>
      </c>
    </row>
    <row r="122" spans="1:7" hidden="1" x14ac:dyDescent="0.2">
      <c r="A122" s="38"/>
      <c r="B122" s="16" t="s">
        <v>14</v>
      </c>
      <c r="C122" s="59">
        <v>0</v>
      </c>
      <c r="D122" s="59">
        <v>0</v>
      </c>
      <c r="E122" s="60">
        <v>0</v>
      </c>
      <c r="F122" s="60">
        <v>0</v>
      </c>
      <c r="G122" s="60">
        <f>E122+F122</f>
        <v>0</v>
      </c>
    </row>
    <row r="123" spans="1:7" hidden="1" x14ac:dyDescent="0.2">
      <c r="A123" s="38"/>
      <c r="B123" s="16" t="s">
        <v>15</v>
      </c>
      <c r="C123" s="59"/>
      <c r="D123" s="59"/>
      <c r="E123" s="60">
        <v>0</v>
      </c>
      <c r="F123" s="60"/>
      <c r="G123" s="60">
        <f>E123+F123</f>
        <v>0</v>
      </c>
    </row>
    <row r="124" spans="1:7" hidden="1" x14ac:dyDescent="0.2">
      <c r="A124" s="38"/>
      <c r="B124" s="16" t="s">
        <v>63</v>
      </c>
      <c r="C124" s="59"/>
      <c r="D124" s="59"/>
      <c r="E124" s="60">
        <v>0</v>
      </c>
      <c r="F124" s="60"/>
      <c r="G124" s="60">
        <f>E124+F124</f>
        <v>0</v>
      </c>
    </row>
    <row r="125" spans="1:7" hidden="1" x14ac:dyDescent="0.2">
      <c r="A125" s="38"/>
      <c r="B125" s="16" t="s">
        <v>16</v>
      </c>
      <c r="C125" s="59">
        <v>0</v>
      </c>
      <c r="D125" s="59">
        <v>0</v>
      </c>
      <c r="E125" s="60">
        <v>0</v>
      </c>
      <c r="F125" s="60">
        <v>0</v>
      </c>
      <c r="G125" s="60">
        <f>E125+F125</f>
        <v>0</v>
      </c>
    </row>
    <row r="126" spans="1:7" hidden="1" x14ac:dyDescent="0.2">
      <c r="A126" s="61"/>
      <c r="B126" s="62" t="s">
        <v>33</v>
      </c>
      <c r="C126" s="63">
        <f>SUM(C121:C125)</f>
        <v>0</v>
      </c>
      <c r="D126" s="63">
        <f t="shared" ref="D126:G126" si="20">SUM(D121:D125)</f>
        <v>0</v>
      </c>
      <c r="E126" s="24">
        <f t="shared" si="20"/>
        <v>0</v>
      </c>
      <c r="F126" s="24">
        <f t="shared" si="20"/>
        <v>0</v>
      </c>
      <c r="G126" s="24">
        <f t="shared" si="20"/>
        <v>0</v>
      </c>
    </row>
    <row r="127" spans="1:7" hidden="1" x14ac:dyDescent="0.2">
      <c r="A127" s="65"/>
      <c r="B127" s="66"/>
      <c r="C127" s="100"/>
      <c r="D127" s="100"/>
      <c r="E127" s="45"/>
      <c r="F127" s="45"/>
      <c r="G127" s="45"/>
    </row>
    <row r="128" spans="1:7" hidden="1" x14ac:dyDescent="0.2">
      <c r="A128" s="113" t="str">
        <f>A109</f>
        <v>* Dana 1. ožujka 2024. stupio je na snagu Zakon o izmjenama i dopunama Zakona o doplatku za djecu (NN 156/23)</v>
      </c>
      <c r="B128" s="113"/>
      <c r="C128" s="113"/>
      <c r="D128" s="113"/>
      <c r="E128" s="113"/>
      <c r="F128" s="113"/>
      <c r="G128" s="113"/>
    </row>
    <row r="129" spans="1:7" hidden="1" x14ac:dyDescent="0.2">
      <c r="A129" s="115" t="s">
        <v>64</v>
      </c>
      <c r="B129" s="115"/>
      <c r="C129" s="115"/>
      <c r="D129" s="115"/>
      <c r="E129" s="115"/>
      <c r="F129" s="115"/>
      <c r="G129" s="115"/>
    </row>
    <row r="132" spans="1:7" x14ac:dyDescent="0.2">
      <c r="A132" s="79" t="s">
        <v>83</v>
      </c>
      <c r="B132" s="66"/>
    </row>
  </sheetData>
  <mergeCells count="11">
    <mergeCell ref="A109:G109"/>
    <mergeCell ref="A110:G110"/>
    <mergeCell ref="F117:G117"/>
    <mergeCell ref="A128:G128"/>
    <mergeCell ref="A129:G129"/>
    <mergeCell ref="A107:B107"/>
    <mergeCell ref="E9:F9"/>
    <mergeCell ref="A22:G22"/>
    <mergeCell ref="F28:G28"/>
    <mergeCell ref="A104:B104"/>
    <mergeCell ref="A106:B106"/>
  </mergeCells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2" manualBreakCount="2">
    <brk id="23" max="16383" man="1"/>
    <brk id="7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"/>
  <sheetViews>
    <sheetView tabSelected="1" zoomScaleNormal="100" workbookViewId="0">
      <selection activeCell="G134" sqref="G134"/>
    </sheetView>
  </sheetViews>
  <sheetFormatPr defaultRowHeight="12.75" x14ac:dyDescent="0.2"/>
  <cols>
    <col min="1" max="1" width="5.28515625" style="79" customWidth="1"/>
    <col min="2" max="2" width="49" style="79" customWidth="1"/>
    <col min="3" max="3" width="10.140625" style="79" bestFit="1" customWidth="1"/>
    <col min="4" max="4" width="12.7109375" style="79" customWidth="1"/>
    <col min="5" max="5" width="16.85546875" style="79" customWidth="1"/>
    <col min="6" max="6" width="22.28515625" style="79" customWidth="1"/>
    <col min="7" max="7" width="17.28515625" style="79" customWidth="1"/>
    <col min="9" max="9" width="13.42578125" bestFit="1" customWidth="1"/>
    <col min="11" max="11" width="11.85546875" customWidth="1"/>
    <col min="13" max="13" width="22.140625" customWidth="1"/>
  </cols>
  <sheetData>
    <row r="1" spans="1:9" x14ac:dyDescent="0.2">
      <c r="A1" s="91" t="s">
        <v>0</v>
      </c>
      <c r="B1" s="1"/>
    </row>
    <row r="2" spans="1:9" x14ac:dyDescent="0.2">
      <c r="A2" s="91" t="s">
        <v>1</v>
      </c>
      <c r="B2" s="91"/>
      <c r="C2" s="90"/>
      <c r="D2" s="90"/>
      <c r="E2" s="90"/>
      <c r="F2" s="90"/>
      <c r="G2" s="90"/>
    </row>
    <row r="3" spans="1:9" x14ac:dyDescent="0.2">
      <c r="A3" s="91"/>
      <c r="B3" s="91"/>
      <c r="C3" s="90"/>
      <c r="D3" s="90"/>
      <c r="E3" s="90"/>
      <c r="F3" s="90"/>
      <c r="G3" s="90"/>
    </row>
    <row r="4" spans="1:9" x14ac:dyDescent="0.2">
      <c r="A4" s="89"/>
      <c r="B4" s="88"/>
      <c r="C4" s="88"/>
      <c r="D4" s="88"/>
      <c r="E4" s="88"/>
      <c r="F4" s="88"/>
      <c r="G4" s="88"/>
    </row>
    <row r="5" spans="1:9" x14ac:dyDescent="0.2">
      <c r="A5" s="2" t="s">
        <v>2</v>
      </c>
      <c r="B5" s="88"/>
      <c r="C5" s="88"/>
      <c r="D5" s="88"/>
      <c r="E5" s="88"/>
      <c r="F5" s="88"/>
      <c r="G5" s="88"/>
    </row>
    <row r="6" spans="1:9" x14ac:dyDescent="0.2">
      <c r="A6" s="2" t="s">
        <v>50</v>
      </c>
      <c r="B6" s="88"/>
      <c r="C6" s="88"/>
      <c r="D6" s="88"/>
      <c r="E6" s="88"/>
      <c r="F6" s="88"/>
      <c r="G6" s="88"/>
    </row>
    <row r="7" spans="1:9" x14ac:dyDescent="0.2">
      <c r="A7" s="92" t="s">
        <v>72</v>
      </c>
      <c r="B7" s="88"/>
      <c r="C7" s="88"/>
      <c r="D7" s="88"/>
      <c r="E7" s="88"/>
      <c r="F7" s="88"/>
      <c r="G7" s="88"/>
    </row>
    <row r="8" spans="1:9" x14ac:dyDescent="0.2">
      <c r="A8" s="88"/>
      <c r="B8" s="88"/>
      <c r="C8" s="88"/>
      <c r="D8" s="88"/>
      <c r="E8" s="88"/>
      <c r="F8" s="88"/>
      <c r="G8" s="88"/>
    </row>
    <row r="9" spans="1:9" x14ac:dyDescent="0.2">
      <c r="A9" s="87"/>
      <c r="B9" s="87"/>
      <c r="C9" s="87"/>
      <c r="D9" s="87"/>
      <c r="E9" s="112"/>
      <c r="F9" s="112"/>
      <c r="G9" s="43" t="s">
        <v>51</v>
      </c>
    </row>
    <row r="10" spans="1:9" ht="36" x14ac:dyDescent="0.2">
      <c r="A10" s="86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</row>
    <row r="11" spans="1:9" x14ac:dyDescent="0.2">
      <c r="A11" s="8">
        <v>0</v>
      </c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 t="s">
        <v>10</v>
      </c>
    </row>
    <row r="12" spans="1:9" ht="15" customHeight="1" x14ac:dyDescent="0.2">
      <c r="A12" s="84" t="s">
        <v>11</v>
      </c>
      <c r="B12" s="71" t="s">
        <v>12</v>
      </c>
      <c r="C12" s="82">
        <f>C38</f>
        <v>169891</v>
      </c>
      <c r="D12" s="82">
        <f t="shared" ref="D12:G12" si="0">D38</f>
        <v>81901</v>
      </c>
      <c r="E12" s="95">
        <f t="shared" si="0"/>
        <v>8309647.6600000001</v>
      </c>
      <c r="F12" s="96">
        <f t="shared" si="0"/>
        <v>771463.77</v>
      </c>
      <c r="G12" s="95">
        <f t="shared" si="0"/>
        <v>9081111.4299999997</v>
      </c>
    </row>
    <row r="13" spans="1:9" ht="15" customHeight="1" x14ac:dyDescent="0.2">
      <c r="A13" s="84" t="s">
        <v>18</v>
      </c>
      <c r="B13" s="85" t="s">
        <v>19</v>
      </c>
      <c r="C13" s="82">
        <f>C46</f>
        <v>6210</v>
      </c>
      <c r="D13" s="82">
        <f t="shared" ref="D13:G13" si="1">D46</f>
        <v>3100</v>
      </c>
      <c r="E13" s="95">
        <f t="shared" si="1"/>
        <v>339390.44999999995</v>
      </c>
      <c r="F13" s="96">
        <f t="shared" si="1"/>
        <v>67112.47</v>
      </c>
      <c r="G13" s="95">
        <f t="shared" si="1"/>
        <v>406502.92</v>
      </c>
    </row>
    <row r="14" spans="1:9" ht="15" customHeight="1" x14ac:dyDescent="0.2">
      <c r="A14" s="84" t="s">
        <v>21</v>
      </c>
      <c r="B14" s="14" t="s">
        <v>22</v>
      </c>
      <c r="C14" s="82">
        <f>C54</f>
        <v>1750</v>
      </c>
      <c r="D14" s="82">
        <f t="shared" ref="D14:G14" si="2">D54</f>
        <v>865</v>
      </c>
      <c r="E14" s="95">
        <f t="shared" si="2"/>
        <v>101633.53</v>
      </c>
      <c r="F14" s="96">
        <f t="shared" si="2"/>
        <v>14188.930000000002</v>
      </c>
      <c r="G14" s="95">
        <f t="shared" si="2"/>
        <v>115822.46</v>
      </c>
    </row>
    <row r="15" spans="1:9" ht="15" customHeight="1" x14ac:dyDescent="0.2">
      <c r="A15" s="84" t="s">
        <v>24</v>
      </c>
      <c r="B15" s="83" t="s">
        <v>49</v>
      </c>
      <c r="C15" s="82">
        <f>C62</f>
        <v>27</v>
      </c>
      <c r="D15" s="82">
        <f t="shared" ref="D15:G15" si="3">D62</f>
        <v>14</v>
      </c>
      <c r="E15" s="95">
        <f t="shared" si="3"/>
        <v>1527.43</v>
      </c>
      <c r="F15" s="97">
        <f t="shared" si="3"/>
        <v>171.06</v>
      </c>
      <c r="G15" s="95">
        <f t="shared" si="3"/>
        <v>1698.4900000000002</v>
      </c>
      <c r="I15" s="104"/>
    </row>
    <row r="16" spans="1:9" ht="15" customHeight="1" x14ac:dyDescent="0.2">
      <c r="A16" s="70" t="s">
        <v>26</v>
      </c>
      <c r="B16" s="14" t="s">
        <v>27</v>
      </c>
      <c r="C16" s="82">
        <f>C70</f>
        <v>55374</v>
      </c>
      <c r="D16" s="82">
        <f t="shared" ref="D16:G16" si="4">D70</f>
        <v>25002</v>
      </c>
      <c r="E16" s="95">
        <f t="shared" si="4"/>
        <v>3659191.3399999994</v>
      </c>
      <c r="F16" s="96">
        <f t="shared" si="4"/>
        <v>584480.71</v>
      </c>
      <c r="G16" s="95">
        <f t="shared" si="4"/>
        <v>4243672.05</v>
      </c>
    </row>
    <row r="17" spans="1:7" ht="15" customHeight="1" x14ac:dyDescent="0.2">
      <c r="A17" s="70" t="s">
        <v>29</v>
      </c>
      <c r="B17" s="71" t="s">
        <v>30</v>
      </c>
      <c r="C17" s="82">
        <f>C87</f>
        <v>4314</v>
      </c>
      <c r="D17" s="82">
        <f t="shared" ref="D17:G17" si="5">D87</f>
        <v>2904</v>
      </c>
      <c r="E17" s="95">
        <f t="shared" si="5"/>
        <v>211992.52</v>
      </c>
      <c r="F17" s="96">
        <f t="shared" si="5"/>
        <v>12979.330000000002</v>
      </c>
      <c r="G17" s="95">
        <f t="shared" si="5"/>
        <v>224971.84999999998</v>
      </c>
    </row>
    <row r="18" spans="1:7" ht="15" customHeight="1" x14ac:dyDescent="0.2">
      <c r="A18" s="70" t="s">
        <v>34</v>
      </c>
      <c r="B18" s="71" t="s">
        <v>35</v>
      </c>
      <c r="C18" s="82">
        <f>C96</f>
        <v>2371</v>
      </c>
      <c r="D18" s="82">
        <f t="shared" ref="D18:G18" si="6">D96</f>
        <v>1142</v>
      </c>
      <c r="E18" s="95">
        <f t="shared" si="6"/>
        <v>121807.03</v>
      </c>
      <c r="F18" s="96">
        <f t="shared" si="6"/>
        <v>54598.879999999997</v>
      </c>
      <c r="G18" s="95">
        <f t="shared" si="6"/>
        <v>176405.91</v>
      </c>
    </row>
    <row r="19" spans="1:7" ht="15" hidden="1" customHeight="1" x14ac:dyDescent="0.2">
      <c r="A19" s="98" t="s">
        <v>53</v>
      </c>
      <c r="B19" s="71" t="s">
        <v>54</v>
      </c>
      <c r="C19" s="82">
        <f>C126</f>
        <v>0</v>
      </c>
      <c r="D19" s="82">
        <f t="shared" ref="D19:G19" si="7">D126</f>
        <v>0</v>
      </c>
      <c r="E19" s="95">
        <f t="shared" si="7"/>
        <v>0</v>
      </c>
      <c r="F19" s="96">
        <f t="shared" si="7"/>
        <v>0</v>
      </c>
      <c r="G19" s="95">
        <f t="shared" si="7"/>
        <v>0</v>
      </c>
    </row>
    <row r="20" spans="1:7" ht="15" customHeight="1" x14ac:dyDescent="0.2">
      <c r="A20" s="108"/>
      <c r="B20" s="62" t="s">
        <v>48</v>
      </c>
      <c r="C20" s="81">
        <f>SUM(C12:C19)</f>
        <v>239937</v>
      </c>
      <c r="D20" s="81">
        <f t="shared" ref="D20:G20" si="8">SUM(D12:D19)</f>
        <v>114928</v>
      </c>
      <c r="E20" s="94">
        <f t="shared" si="8"/>
        <v>12745189.959999997</v>
      </c>
      <c r="F20" s="24">
        <f t="shared" si="8"/>
        <v>1504995.15</v>
      </c>
      <c r="G20" s="24">
        <f t="shared" si="8"/>
        <v>14250185.110000001</v>
      </c>
    </row>
    <row r="21" spans="1:7" x14ac:dyDescent="0.2">
      <c r="A21" s="65"/>
      <c r="B21" s="66"/>
      <c r="C21" s="67"/>
      <c r="D21" s="67"/>
      <c r="E21" s="45"/>
      <c r="F21" s="45"/>
      <c r="G21" s="45"/>
    </row>
    <row r="22" spans="1:7" x14ac:dyDescent="0.2">
      <c r="A22" s="113" t="s">
        <v>65</v>
      </c>
      <c r="B22" s="113"/>
      <c r="C22" s="113"/>
      <c r="D22" s="113"/>
      <c r="E22" s="113"/>
      <c r="F22" s="113"/>
      <c r="G22" s="113"/>
    </row>
    <row r="23" spans="1:7" x14ac:dyDescent="0.2">
      <c r="G23" s="103"/>
    </row>
    <row r="24" spans="1:7" x14ac:dyDescent="0.2">
      <c r="A24" s="2" t="s">
        <v>55</v>
      </c>
      <c r="B24" s="2"/>
      <c r="C24" s="2"/>
      <c r="D24" s="2"/>
      <c r="E24" s="2"/>
      <c r="F24" s="2"/>
      <c r="G24" s="2"/>
    </row>
    <row r="25" spans="1:7" x14ac:dyDescent="0.2">
      <c r="A25" s="2" t="s">
        <v>56</v>
      </c>
      <c r="B25" s="2"/>
      <c r="C25" s="2"/>
      <c r="D25" s="2"/>
      <c r="E25" s="2"/>
      <c r="F25" s="2"/>
      <c r="G25" s="2"/>
    </row>
    <row r="26" spans="1:7" x14ac:dyDescent="0.2">
      <c r="A26" s="92" t="str">
        <f>A7</f>
        <v>OBRADA ZA TRAVNJU 2026. (ISPLATA U SVIBNJU 2026.)</v>
      </c>
      <c r="B26" s="2"/>
      <c r="C26" s="2"/>
      <c r="D26" s="2"/>
      <c r="E26" s="2"/>
      <c r="F26" s="2"/>
      <c r="G26" s="2"/>
    </row>
    <row r="27" spans="1:7" x14ac:dyDescent="0.2">
      <c r="A27" s="92"/>
      <c r="B27" s="2"/>
      <c r="C27" s="2"/>
      <c r="D27" s="2"/>
      <c r="E27" s="2"/>
      <c r="F27" s="2"/>
      <c r="G27" s="2"/>
    </row>
    <row r="28" spans="1:7" ht="15" x14ac:dyDescent="0.25">
      <c r="A28" s="3"/>
      <c r="B28" s="4"/>
      <c r="C28" s="3"/>
      <c r="D28" s="3"/>
      <c r="E28" s="5"/>
      <c r="F28" s="114"/>
      <c r="G28" s="114"/>
    </row>
    <row r="29" spans="1:7" ht="36" x14ac:dyDescent="0.2">
      <c r="A29" s="6" t="s">
        <v>3</v>
      </c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  <c r="G29" s="7" t="s">
        <v>9</v>
      </c>
    </row>
    <row r="30" spans="1:7" x14ac:dyDescent="0.2">
      <c r="A30" s="8">
        <v>0</v>
      </c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 t="s">
        <v>10</v>
      </c>
    </row>
    <row r="31" spans="1:7" x14ac:dyDescent="0.2">
      <c r="A31" s="9" t="s">
        <v>11</v>
      </c>
      <c r="B31" s="10" t="s">
        <v>12</v>
      </c>
      <c r="C31" s="11"/>
      <c r="D31" s="12"/>
      <c r="E31" s="13"/>
      <c r="F31" s="14"/>
      <c r="G31" s="14"/>
    </row>
    <row r="32" spans="1:7" x14ac:dyDescent="0.2">
      <c r="A32" s="15"/>
      <c r="B32" s="16" t="s">
        <v>57</v>
      </c>
      <c r="C32" s="17">
        <v>3395</v>
      </c>
      <c r="D32" s="17">
        <v>1645</v>
      </c>
      <c r="E32" s="18">
        <v>249651.71</v>
      </c>
      <c r="F32" s="19">
        <v>39253.480000000003</v>
      </c>
      <c r="G32" s="20">
        <f t="shared" ref="G32:G37" si="9">E32+F32</f>
        <v>288905.19</v>
      </c>
    </row>
    <row r="33" spans="1:7" x14ac:dyDescent="0.2">
      <c r="A33" s="15"/>
      <c r="B33" s="16" t="s">
        <v>58</v>
      </c>
      <c r="C33" s="17">
        <v>8371</v>
      </c>
      <c r="D33" s="17">
        <v>3157</v>
      </c>
      <c r="E33" s="18">
        <v>615738.91</v>
      </c>
      <c r="F33" s="19">
        <v>66615.62</v>
      </c>
      <c r="G33" s="20">
        <f t="shared" si="9"/>
        <v>682354.53</v>
      </c>
    </row>
    <row r="34" spans="1:7" x14ac:dyDescent="0.2">
      <c r="A34" s="15"/>
      <c r="B34" s="16" t="s">
        <v>59</v>
      </c>
      <c r="C34" s="17">
        <v>19188</v>
      </c>
      <c r="D34" s="17">
        <v>8206</v>
      </c>
      <c r="E34" s="18">
        <v>1196822.3899999999</v>
      </c>
      <c r="F34" s="19">
        <v>123311.3</v>
      </c>
      <c r="G34" s="20">
        <f t="shared" si="9"/>
        <v>1320133.69</v>
      </c>
    </row>
    <row r="35" spans="1:7" x14ac:dyDescent="0.2">
      <c r="A35" s="15"/>
      <c r="B35" s="16" t="s">
        <v>60</v>
      </c>
      <c r="C35" s="17">
        <v>66687</v>
      </c>
      <c r="D35" s="17">
        <v>31236</v>
      </c>
      <c r="E35" s="18">
        <v>3443141.08</v>
      </c>
      <c r="F35" s="19">
        <v>305723</v>
      </c>
      <c r="G35" s="20">
        <f t="shared" si="9"/>
        <v>3748864.08</v>
      </c>
    </row>
    <row r="36" spans="1:7" x14ac:dyDescent="0.2">
      <c r="A36" s="15"/>
      <c r="B36" s="16" t="s">
        <v>61</v>
      </c>
      <c r="C36" s="17">
        <v>72242</v>
      </c>
      <c r="D36" s="17">
        <v>37650</v>
      </c>
      <c r="E36" s="18">
        <v>2803675.57</v>
      </c>
      <c r="F36" s="19">
        <v>236560.37</v>
      </c>
      <c r="G36" s="20">
        <f t="shared" si="9"/>
        <v>3040235.94</v>
      </c>
    </row>
    <row r="37" spans="1:7" x14ac:dyDescent="0.2">
      <c r="A37" s="15"/>
      <c r="B37" s="16" t="s">
        <v>16</v>
      </c>
      <c r="C37" s="17">
        <v>8</v>
      </c>
      <c r="D37" s="17">
        <v>7</v>
      </c>
      <c r="E37" s="18">
        <v>618</v>
      </c>
      <c r="F37" s="19">
        <v>0</v>
      </c>
      <c r="G37" s="20">
        <f t="shared" si="9"/>
        <v>618</v>
      </c>
    </row>
    <row r="38" spans="1:7" x14ac:dyDescent="0.2">
      <c r="A38" s="21"/>
      <c r="B38" s="22" t="s">
        <v>17</v>
      </c>
      <c r="C38" s="23">
        <f>SUM(C32:C37)</f>
        <v>169891</v>
      </c>
      <c r="D38" s="23">
        <f>SUM(D32:D37)</f>
        <v>81901</v>
      </c>
      <c r="E38" s="24">
        <f>SUM(E32:E37)</f>
        <v>8309647.6600000001</v>
      </c>
      <c r="F38" s="24">
        <f>SUM(F32:F37)</f>
        <v>771463.77</v>
      </c>
      <c r="G38" s="25">
        <f>SUM(G32:G37)</f>
        <v>9081111.4299999997</v>
      </c>
    </row>
    <row r="39" spans="1:7" x14ac:dyDescent="0.2">
      <c r="A39" s="9" t="s">
        <v>18</v>
      </c>
      <c r="B39" s="26" t="s">
        <v>19</v>
      </c>
      <c r="C39" s="12"/>
      <c r="D39" s="27"/>
      <c r="E39" s="28"/>
      <c r="F39" s="29"/>
      <c r="G39" s="28"/>
    </row>
    <row r="40" spans="1:7" x14ac:dyDescent="0.2">
      <c r="A40" s="30"/>
      <c r="B40" s="16" t="s">
        <v>57</v>
      </c>
      <c r="C40" s="17">
        <v>745</v>
      </c>
      <c r="D40" s="17">
        <v>383</v>
      </c>
      <c r="E40" s="19">
        <v>52856.99</v>
      </c>
      <c r="F40" s="18">
        <v>11382.73</v>
      </c>
      <c r="G40" s="20">
        <f t="shared" ref="G40:G45" si="10">E40+F40</f>
        <v>64239.72</v>
      </c>
    </row>
    <row r="41" spans="1:7" x14ac:dyDescent="0.2">
      <c r="A41" s="30"/>
      <c r="B41" s="16" t="s">
        <v>58</v>
      </c>
      <c r="C41" s="17">
        <v>917</v>
      </c>
      <c r="D41" s="17">
        <v>459</v>
      </c>
      <c r="E41" s="19">
        <v>60044.84</v>
      </c>
      <c r="F41" s="18">
        <v>13937.83</v>
      </c>
      <c r="G41" s="20">
        <f t="shared" si="10"/>
        <v>73982.67</v>
      </c>
    </row>
    <row r="42" spans="1:7" x14ac:dyDescent="0.2">
      <c r="A42" s="30"/>
      <c r="B42" s="16" t="s">
        <v>59</v>
      </c>
      <c r="C42" s="17">
        <v>1190</v>
      </c>
      <c r="D42" s="31">
        <v>541</v>
      </c>
      <c r="E42" s="19">
        <v>72590.149999999994</v>
      </c>
      <c r="F42" s="18">
        <v>12277.43</v>
      </c>
      <c r="G42" s="20">
        <f t="shared" si="10"/>
        <v>84867.579999999987</v>
      </c>
    </row>
    <row r="43" spans="1:7" x14ac:dyDescent="0.2">
      <c r="A43" s="30"/>
      <c r="B43" s="16" t="s">
        <v>60</v>
      </c>
      <c r="C43" s="17">
        <v>2153</v>
      </c>
      <c r="D43" s="31">
        <v>1093</v>
      </c>
      <c r="E43" s="19">
        <v>105337.25</v>
      </c>
      <c r="F43" s="18">
        <v>19793.22</v>
      </c>
      <c r="G43" s="20">
        <f t="shared" si="10"/>
        <v>125130.47</v>
      </c>
    </row>
    <row r="44" spans="1:7" x14ac:dyDescent="0.2">
      <c r="A44" s="30"/>
      <c r="B44" s="16" t="s">
        <v>61</v>
      </c>
      <c r="C44" s="17">
        <v>1205</v>
      </c>
      <c r="D44" s="31">
        <v>624</v>
      </c>
      <c r="E44" s="19">
        <v>48561.22</v>
      </c>
      <c r="F44" s="18">
        <v>9721.26</v>
      </c>
      <c r="G44" s="20">
        <f t="shared" si="10"/>
        <v>58282.48</v>
      </c>
    </row>
    <row r="45" spans="1:7" x14ac:dyDescent="0.2">
      <c r="A45" s="15"/>
      <c r="B45" s="16" t="s">
        <v>16</v>
      </c>
      <c r="C45" s="32">
        <v>0</v>
      </c>
      <c r="D45" s="32">
        <v>0</v>
      </c>
      <c r="E45" s="19">
        <v>0</v>
      </c>
      <c r="F45" s="18">
        <v>0</v>
      </c>
      <c r="G45" s="20">
        <f t="shared" si="10"/>
        <v>0</v>
      </c>
    </row>
    <row r="46" spans="1:7" x14ac:dyDescent="0.2">
      <c r="A46" s="33"/>
      <c r="B46" s="34" t="s">
        <v>20</v>
      </c>
      <c r="C46" s="23">
        <f>SUM(C40:C45)</f>
        <v>6210</v>
      </c>
      <c r="D46" s="23">
        <f>SUM(D40:D45)</f>
        <v>3100</v>
      </c>
      <c r="E46" s="24">
        <f>SUM(E40:E45)</f>
        <v>339390.44999999995</v>
      </c>
      <c r="F46" s="24">
        <f>SUM(F40:F45)</f>
        <v>67112.47</v>
      </c>
      <c r="G46" s="24">
        <f>SUM(G40:G45)</f>
        <v>406502.92</v>
      </c>
    </row>
    <row r="47" spans="1:7" x14ac:dyDescent="0.2">
      <c r="A47" s="9" t="s">
        <v>21</v>
      </c>
      <c r="B47" s="10" t="s">
        <v>22</v>
      </c>
      <c r="C47" s="12"/>
      <c r="D47" s="12"/>
      <c r="E47" s="28"/>
      <c r="F47" s="28"/>
      <c r="G47" s="28"/>
    </row>
    <row r="48" spans="1:7" x14ac:dyDescent="0.2">
      <c r="A48" s="30"/>
      <c r="B48" s="16" t="s">
        <v>57</v>
      </c>
      <c r="C48" s="17">
        <v>372</v>
      </c>
      <c r="D48" s="17">
        <v>200</v>
      </c>
      <c r="E48" s="19">
        <v>26588.05</v>
      </c>
      <c r="F48" s="19">
        <v>3152.15</v>
      </c>
      <c r="G48" s="20">
        <f t="shared" ref="G48:G53" si="11">E48+F48</f>
        <v>29740.2</v>
      </c>
    </row>
    <row r="49" spans="1:7" x14ac:dyDescent="0.2">
      <c r="A49" s="30"/>
      <c r="B49" s="16" t="s">
        <v>58</v>
      </c>
      <c r="C49" s="17">
        <v>258</v>
      </c>
      <c r="D49" s="17">
        <v>109</v>
      </c>
      <c r="E49" s="19">
        <v>18049.580000000002</v>
      </c>
      <c r="F49" s="19">
        <v>3187.02</v>
      </c>
      <c r="G49" s="20">
        <f t="shared" si="11"/>
        <v>21236.600000000002</v>
      </c>
    </row>
    <row r="50" spans="1:7" x14ac:dyDescent="0.2">
      <c r="A50" s="30"/>
      <c r="B50" s="16" t="s">
        <v>59</v>
      </c>
      <c r="C50" s="17">
        <v>338</v>
      </c>
      <c r="D50" s="17">
        <v>160</v>
      </c>
      <c r="E50" s="19">
        <v>20262.12</v>
      </c>
      <c r="F50" s="19">
        <v>2332.44</v>
      </c>
      <c r="G50" s="20">
        <f t="shared" si="11"/>
        <v>22594.559999999998</v>
      </c>
    </row>
    <row r="51" spans="1:7" x14ac:dyDescent="0.2">
      <c r="A51" s="30"/>
      <c r="B51" s="16" t="s">
        <v>60</v>
      </c>
      <c r="C51" s="17">
        <v>516</v>
      </c>
      <c r="D51" s="17">
        <v>265</v>
      </c>
      <c r="E51" s="19">
        <v>25500.34</v>
      </c>
      <c r="F51" s="19">
        <v>4234.54</v>
      </c>
      <c r="G51" s="20">
        <f t="shared" si="11"/>
        <v>29734.880000000001</v>
      </c>
    </row>
    <row r="52" spans="1:7" x14ac:dyDescent="0.2">
      <c r="A52" s="30"/>
      <c r="B52" s="16" t="s">
        <v>61</v>
      </c>
      <c r="C52" s="17">
        <v>266</v>
      </c>
      <c r="D52" s="17">
        <v>131</v>
      </c>
      <c r="E52" s="19">
        <v>11233.44</v>
      </c>
      <c r="F52" s="19">
        <v>1282.78</v>
      </c>
      <c r="G52" s="20">
        <f t="shared" si="11"/>
        <v>12516.220000000001</v>
      </c>
    </row>
    <row r="53" spans="1:7" x14ac:dyDescent="0.2">
      <c r="A53" s="15"/>
      <c r="B53" s="16" t="s">
        <v>16</v>
      </c>
      <c r="C53" s="35">
        <v>0</v>
      </c>
      <c r="D53" s="35">
        <v>0</v>
      </c>
      <c r="E53" s="19">
        <v>0</v>
      </c>
      <c r="F53" s="19">
        <v>0</v>
      </c>
      <c r="G53" s="20">
        <f t="shared" si="11"/>
        <v>0</v>
      </c>
    </row>
    <row r="54" spans="1:7" x14ac:dyDescent="0.2">
      <c r="A54" s="15"/>
      <c r="B54" s="34" t="s">
        <v>23</v>
      </c>
      <c r="C54" s="23">
        <f>SUM(C48:C53)</f>
        <v>1750</v>
      </c>
      <c r="D54" s="23">
        <f>SUM(D48:D53)</f>
        <v>865</v>
      </c>
      <c r="E54" s="24">
        <f>SUM(E48:E53)</f>
        <v>101633.53</v>
      </c>
      <c r="F54" s="24">
        <f>SUM(F48:F53)</f>
        <v>14188.930000000002</v>
      </c>
      <c r="G54" s="24">
        <f>SUM(G48:G53)</f>
        <v>115822.46</v>
      </c>
    </row>
    <row r="55" spans="1:7" ht="15.75" customHeight="1" x14ac:dyDescent="0.2">
      <c r="A55" s="9" t="s">
        <v>24</v>
      </c>
      <c r="B55" s="10" t="s">
        <v>66</v>
      </c>
      <c r="C55" s="12"/>
      <c r="D55" s="36"/>
      <c r="E55" s="37"/>
      <c r="F55" s="37"/>
      <c r="G55" s="37"/>
    </row>
    <row r="56" spans="1:7" x14ac:dyDescent="0.2">
      <c r="A56" s="30"/>
      <c r="B56" s="16" t="s">
        <v>57</v>
      </c>
      <c r="C56" s="17">
        <v>7</v>
      </c>
      <c r="D56" s="17">
        <v>3</v>
      </c>
      <c r="E56" s="39">
        <v>574.59</v>
      </c>
      <c r="F56" s="19">
        <v>0</v>
      </c>
      <c r="G56" s="20">
        <f t="shared" ref="G56:G61" si="12">E56+F56</f>
        <v>574.59</v>
      </c>
    </row>
    <row r="57" spans="1:7" x14ac:dyDescent="0.2">
      <c r="A57" s="15"/>
      <c r="B57" s="16" t="s">
        <v>58</v>
      </c>
      <c r="C57" s="17">
        <v>0</v>
      </c>
      <c r="D57" s="17">
        <v>0</v>
      </c>
      <c r="E57" s="39">
        <v>0</v>
      </c>
      <c r="F57" s="19">
        <v>0</v>
      </c>
      <c r="G57" s="20">
        <f t="shared" si="12"/>
        <v>0</v>
      </c>
    </row>
    <row r="58" spans="1:7" x14ac:dyDescent="0.2">
      <c r="A58" s="15"/>
      <c r="B58" s="16" t="s">
        <v>59</v>
      </c>
      <c r="C58" s="35">
        <v>6</v>
      </c>
      <c r="D58" s="35">
        <v>3</v>
      </c>
      <c r="E58" s="39">
        <v>369.86</v>
      </c>
      <c r="F58" s="19">
        <v>60.7</v>
      </c>
      <c r="G58" s="20">
        <f t="shared" si="12"/>
        <v>430.56</v>
      </c>
    </row>
    <row r="59" spans="1:7" x14ac:dyDescent="0.2">
      <c r="A59" s="15"/>
      <c r="B59" s="16" t="s">
        <v>60</v>
      </c>
      <c r="C59" s="17">
        <v>2</v>
      </c>
      <c r="D59" s="17">
        <v>2</v>
      </c>
      <c r="E59" s="39">
        <v>79.459999999999994</v>
      </c>
      <c r="F59" s="19">
        <v>79.459999999999994</v>
      </c>
      <c r="G59" s="20">
        <f t="shared" si="12"/>
        <v>158.91999999999999</v>
      </c>
    </row>
    <row r="60" spans="1:7" x14ac:dyDescent="0.2">
      <c r="A60" s="15"/>
      <c r="B60" s="16" t="s">
        <v>61</v>
      </c>
      <c r="C60" s="17">
        <v>12</v>
      </c>
      <c r="D60" s="17">
        <v>6</v>
      </c>
      <c r="E60" s="39">
        <v>503.52</v>
      </c>
      <c r="F60" s="19">
        <v>30.9</v>
      </c>
      <c r="G60" s="20">
        <f t="shared" si="12"/>
        <v>534.41999999999996</v>
      </c>
    </row>
    <row r="61" spans="1:7" x14ac:dyDescent="0.2">
      <c r="A61" s="15"/>
      <c r="B61" s="16" t="s">
        <v>16</v>
      </c>
      <c r="C61" s="32">
        <v>0</v>
      </c>
      <c r="D61" s="32">
        <v>0</v>
      </c>
      <c r="E61" s="39">
        <v>0</v>
      </c>
      <c r="F61" s="19">
        <v>0</v>
      </c>
      <c r="G61" s="20">
        <f t="shared" si="12"/>
        <v>0</v>
      </c>
    </row>
    <row r="62" spans="1:7" x14ac:dyDescent="0.2">
      <c r="A62" s="40"/>
      <c r="B62" s="34" t="s">
        <v>25</v>
      </c>
      <c r="C62" s="23">
        <f>SUM(C56:C61)</f>
        <v>27</v>
      </c>
      <c r="D62" s="23">
        <f>SUM(D56:D61)</f>
        <v>14</v>
      </c>
      <c r="E62" s="24">
        <f>SUM(E56:E61)</f>
        <v>1527.43</v>
      </c>
      <c r="F62" s="24">
        <f>SUM(F56:F61)</f>
        <v>171.06</v>
      </c>
      <c r="G62" s="24">
        <f>SUM(G56:G61)</f>
        <v>1698.4900000000002</v>
      </c>
    </row>
    <row r="63" spans="1:7" x14ac:dyDescent="0.2">
      <c r="A63" s="9" t="s">
        <v>26</v>
      </c>
      <c r="B63" s="10" t="s">
        <v>27</v>
      </c>
      <c r="C63" s="41"/>
      <c r="D63" s="11"/>
      <c r="E63" s="28"/>
      <c r="F63" s="29"/>
      <c r="G63" s="42"/>
    </row>
    <row r="64" spans="1:7" x14ac:dyDescent="0.2">
      <c r="A64" s="30"/>
      <c r="B64" s="16" t="s">
        <v>57</v>
      </c>
      <c r="C64" s="17">
        <v>22575</v>
      </c>
      <c r="D64" s="17">
        <v>9663</v>
      </c>
      <c r="E64" s="39">
        <v>1743307.13</v>
      </c>
      <c r="F64" s="19">
        <v>325055.51</v>
      </c>
      <c r="G64" s="20">
        <f t="shared" ref="G64:G69" si="13">E64+F64</f>
        <v>2068362.64</v>
      </c>
    </row>
    <row r="65" spans="1:7" x14ac:dyDescent="0.2">
      <c r="A65" s="30"/>
      <c r="B65" s="16" t="s">
        <v>58</v>
      </c>
      <c r="C65" s="17">
        <v>8364</v>
      </c>
      <c r="D65" s="17">
        <v>3249</v>
      </c>
      <c r="E65" s="39">
        <v>608767.84</v>
      </c>
      <c r="F65" s="19">
        <v>95069.43</v>
      </c>
      <c r="G65" s="20">
        <f t="shared" si="13"/>
        <v>703837.27</v>
      </c>
    </row>
    <row r="66" spans="1:7" x14ac:dyDescent="0.2">
      <c r="A66" s="30"/>
      <c r="B66" s="16" t="s">
        <v>59</v>
      </c>
      <c r="C66" s="17">
        <v>9688</v>
      </c>
      <c r="D66" s="17">
        <v>4286</v>
      </c>
      <c r="E66" s="39">
        <v>604945.26</v>
      </c>
      <c r="F66" s="19">
        <v>81568.039999999994</v>
      </c>
      <c r="G66" s="20">
        <f t="shared" si="13"/>
        <v>686513.3</v>
      </c>
    </row>
    <row r="67" spans="1:7" x14ac:dyDescent="0.2">
      <c r="A67" s="30"/>
      <c r="B67" s="16" t="s">
        <v>60</v>
      </c>
      <c r="C67" s="17">
        <v>11416</v>
      </c>
      <c r="D67" s="17">
        <v>5882</v>
      </c>
      <c r="E67" s="39">
        <v>573395.04</v>
      </c>
      <c r="F67" s="19">
        <v>67125.460000000006</v>
      </c>
      <c r="G67" s="20">
        <f t="shared" si="13"/>
        <v>640520.5</v>
      </c>
    </row>
    <row r="68" spans="1:7" x14ac:dyDescent="0.2">
      <c r="A68" s="30"/>
      <c r="B68" s="16" t="s">
        <v>61</v>
      </c>
      <c r="C68" s="17">
        <v>3330</v>
      </c>
      <c r="D68" s="17">
        <v>1921</v>
      </c>
      <c r="E68" s="39">
        <v>128698.82</v>
      </c>
      <c r="F68" s="19">
        <v>15662.27</v>
      </c>
      <c r="G68" s="20">
        <f t="shared" si="13"/>
        <v>144361.09</v>
      </c>
    </row>
    <row r="69" spans="1:7" x14ac:dyDescent="0.2">
      <c r="A69" s="15"/>
      <c r="B69" s="16" t="s">
        <v>16</v>
      </c>
      <c r="C69" s="32">
        <v>1</v>
      </c>
      <c r="D69" s="32">
        <v>1</v>
      </c>
      <c r="E69" s="39">
        <v>77.25</v>
      </c>
      <c r="F69" s="19">
        <v>0</v>
      </c>
      <c r="G69" s="20">
        <f t="shared" si="13"/>
        <v>77.25</v>
      </c>
    </row>
    <row r="70" spans="1:7" x14ac:dyDescent="0.2">
      <c r="A70" s="33"/>
      <c r="B70" s="34" t="s">
        <v>28</v>
      </c>
      <c r="C70" s="23">
        <f>SUM(C64:C69)</f>
        <v>55374</v>
      </c>
      <c r="D70" s="23">
        <f>SUM(D64:D69)</f>
        <v>25002</v>
      </c>
      <c r="E70" s="24">
        <f>SUM(E64:E69)</f>
        <v>3659191.3399999994</v>
      </c>
      <c r="F70" s="24">
        <f>SUM(F64:F69)</f>
        <v>584480.71</v>
      </c>
      <c r="G70" s="24">
        <f>SUM(G64:G69)</f>
        <v>4243672.05</v>
      </c>
    </row>
    <row r="71" spans="1:7" x14ac:dyDescent="0.2">
      <c r="A71" s="13"/>
      <c r="B71" s="43"/>
      <c r="C71" s="44"/>
      <c r="D71" s="44"/>
      <c r="E71" s="45"/>
      <c r="F71" s="45"/>
      <c r="G71" s="45"/>
    </row>
    <row r="72" spans="1:7" x14ac:dyDescent="0.2">
      <c r="A72" s="13"/>
      <c r="B72" s="43"/>
      <c r="C72" s="44"/>
      <c r="D72" s="44"/>
      <c r="E72" s="45"/>
      <c r="F72" s="45"/>
      <c r="G72" s="45"/>
    </row>
    <row r="73" spans="1:7" x14ac:dyDescent="0.2">
      <c r="A73" s="2" t="s">
        <v>55</v>
      </c>
      <c r="B73" s="2"/>
      <c r="C73" s="2"/>
      <c r="D73" s="2"/>
      <c r="E73" s="2"/>
      <c r="F73" s="2"/>
      <c r="G73" s="2"/>
    </row>
    <row r="74" spans="1:7" x14ac:dyDescent="0.2">
      <c r="A74" s="2" t="s">
        <v>56</v>
      </c>
      <c r="B74" s="2"/>
      <c r="C74" s="2"/>
      <c r="D74" s="2"/>
      <c r="E74" s="2"/>
      <c r="F74" s="2"/>
      <c r="G74" s="2"/>
    </row>
    <row r="75" spans="1:7" x14ac:dyDescent="0.2">
      <c r="A75" s="92" t="str">
        <f>A7</f>
        <v>OBRADA ZA TRAVNJU 2026. (ISPLATA U SVIBNJU 2026.)</v>
      </c>
      <c r="B75" s="2"/>
      <c r="C75" s="2"/>
      <c r="D75" s="2"/>
      <c r="E75" s="2"/>
      <c r="F75" s="2"/>
      <c r="G75" s="2"/>
    </row>
    <row r="76" spans="1:7" x14ac:dyDescent="0.2">
      <c r="A76" s="92"/>
      <c r="B76" s="2"/>
      <c r="C76" s="2"/>
      <c r="D76" s="2"/>
      <c r="E76" s="2"/>
      <c r="F76" s="2"/>
      <c r="G76" s="2"/>
    </row>
    <row r="77" spans="1:7" x14ac:dyDescent="0.2">
      <c r="A77" s="46"/>
      <c r="B77" s="2"/>
      <c r="C77" s="47"/>
      <c r="D77" s="48"/>
      <c r="E77" s="49"/>
      <c r="F77" s="49"/>
      <c r="G77" s="49"/>
    </row>
    <row r="78" spans="1:7" ht="36" x14ac:dyDescent="0.2">
      <c r="A78" s="6" t="s">
        <v>3</v>
      </c>
      <c r="B78" s="7" t="s">
        <v>4</v>
      </c>
      <c r="C78" s="7" t="s">
        <v>5</v>
      </c>
      <c r="D78" s="7" t="s">
        <v>6</v>
      </c>
      <c r="E78" s="7" t="s">
        <v>7</v>
      </c>
      <c r="F78" s="7" t="s">
        <v>8</v>
      </c>
      <c r="G78" s="7" t="s">
        <v>9</v>
      </c>
    </row>
    <row r="79" spans="1:7" x14ac:dyDescent="0.2">
      <c r="A79" s="8">
        <v>0</v>
      </c>
      <c r="B79" s="8">
        <v>1</v>
      </c>
      <c r="C79" s="8">
        <v>2</v>
      </c>
      <c r="D79" s="8">
        <v>3</v>
      </c>
      <c r="E79" s="8">
        <v>4</v>
      </c>
      <c r="F79" s="8">
        <v>5</v>
      </c>
      <c r="G79" s="8" t="s">
        <v>10</v>
      </c>
    </row>
    <row r="80" spans="1:7" x14ac:dyDescent="0.2">
      <c r="A80" s="9" t="s">
        <v>29</v>
      </c>
      <c r="B80" s="10" t="s">
        <v>30</v>
      </c>
      <c r="C80" s="50"/>
      <c r="D80" s="51"/>
      <c r="E80" s="52"/>
      <c r="F80" s="37"/>
      <c r="G80" s="52"/>
    </row>
    <row r="81" spans="1:19" x14ac:dyDescent="0.2">
      <c r="A81" s="30"/>
      <c r="B81" s="16" t="s">
        <v>57</v>
      </c>
      <c r="C81" s="17">
        <v>202</v>
      </c>
      <c r="D81" s="17">
        <v>99</v>
      </c>
      <c r="E81" s="39">
        <v>15616.21</v>
      </c>
      <c r="F81" s="39">
        <v>1238.94</v>
      </c>
      <c r="G81" s="20">
        <f t="shared" ref="G81:G86" si="14">E81+F81</f>
        <v>16855.149999999998</v>
      </c>
    </row>
    <row r="82" spans="1:19" x14ac:dyDescent="0.2">
      <c r="A82" s="30"/>
      <c r="B82" s="16" t="s">
        <v>58</v>
      </c>
      <c r="C82" s="17">
        <v>657</v>
      </c>
      <c r="D82" s="17">
        <v>398</v>
      </c>
      <c r="E82" s="39">
        <v>42659.82</v>
      </c>
      <c r="F82" s="39">
        <v>2457.63</v>
      </c>
      <c r="G82" s="20">
        <f t="shared" si="14"/>
        <v>45117.45</v>
      </c>
    </row>
    <row r="83" spans="1:19" x14ac:dyDescent="0.2">
      <c r="A83" s="30"/>
      <c r="B83" s="16" t="s">
        <v>59</v>
      </c>
      <c r="C83" s="17">
        <v>805</v>
      </c>
      <c r="D83" s="17">
        <v>508</v>
      </c>
      <c r="E83" s="39">
        <v>46415.51</v>
      </c>
      <c r="F83" s="39">
        <v>2925.87</v>
      </c>
      <c r="G83" s="20">
        <f t="shared" si="14"/>
        <v>49341.380000000005</v>
      </c>
    </row>
    <row r="84" spans="1:19" x14ac:dyDescent="0.2">
      <c r="A84" s="30"/>
      <c r="B84" s="16" t="s">
        <v>60</v>
      </c>
      <c r="C84" s="17">
        <v>1660</v>
      </c>
      <c r="D84" s="17">
        <v>1133</v>
      </c>
      <c r="E84" s="39">
        <v>73974.58</v>
      </c>
      <c r="F84" s="39">
        <v>4119.93</v>
      </c>
      <c r="G84" s="20">
        <f t="shared" si="14"/>
        <v>78094.510000000009</v>
      </c>
    </row>
    <row r="85" spans="1:19" x14ac:dyDescent="0.2">
      <c r="A85" s="30"/>
      <c r="B85" s="16" t="s">
        <v>61</v>
      </c>
      <c r="C85" s="17">
        <v>978</v>
      </c>
      <c r="D85" s="17">
        <v>755</v>
      </c>
      <c r="E85" s="39">
        <v>32399.4</v>
      </c>
      <c r="F85" s="39">
        <v>2159.71</v>
      </c>
      <c r="G85" s="20">
        <f t="shared" si="14"/>
        <v>34559.11</v>
      </c>
    </row>
    <row r="86" spans="1:19" x14ac:dyDescent="0.2">
      <c r="A86" s="15"/>
      <c r="B86" s="16" t="s">
        <v>16</v>
      </c>
      <c r="C86" s="17">
        <v>12</v>
      </c>
      <c r="D86" s="17">
        <v>11</v>
      </c>
      <c r="E86" s="39">
        <v>927</v>
      </c>
      <c r="F86" s="39">
        <v>77.25</v>
      </c>
      <c r="G86" s="20">
        <f t="shared" si="14"/>
        <v>1004.25</v>
      </c>
    </row>
    <row r="87" spans="1:19" x14ac:dyDescent="0.2">
      <c r="A87" s="53"/>
      <c r="B87" s="22" t="s">
        <v>31</v>
      </c>
      <c r="C87" s="54">
        <f>SUM(C81:C86)</f>
        <v>4314</v>
      </c>
      <c r="D87" s="54">
        <f>SUM(D81:D86)</f>
        <v>2904</v>
      </c>
      <c r="E87" s="55">
        <f>SUM(E81:E86)</f>
        <v>211992.52</v>
      </c>
      <c r="F87" s="55">
        <f>SUM(F81:F86)</f>
        <v>12979.330000000002</v>
      </c>
      <c r="G87" s="25">
        <f>SUM(G81:G86)</f>
        <v>224971.84999999998</v>
      </c>
    </row>
    <row r="88" spans="1:19" x14ac:dyDescent="0.2">
      <c r="A88" s="10"/>
      <c r="B88" s="56" t="s">
        <v>32</v>
      </c>
      <c r="C88" s="57"/>
      <c r="D88" s="58"/>
      <c r="E88" s="42"/>
      <c r="F88" s="52"/>
      <c r="G88" s="52"/>
    </row>
    <row r="89" spans="1:19" x14ac:dyDescent="0.2">
      <c r="A89" s="38"/>
      <c r="B89" s="16" t="s">
        <v>57</v>
      </c>
      <c r="C89" s="59">
        <f t="shared" ref="C89:F94" si="15">C32+C40+C48+C56+C64+C81</f>
        <v>27296</v>
      </c>
      <c r="D89" s="59">
        <f t="shared" si="15"/>
        <v>11993</v>
      </c>
      <c r="E89" s="60">
        <f t="shared" si="15"/>
        <v>2088594.68</v>
      </c>
      <c r="F89" s="60">
        <f t="shared" si="15"/>
        <v>380082.81</v>
      </c>
      <c r="G89" s="60">
        <f t="shared" ref="G89:G94" si="16">E89+F89</f>
        <v>2468677.4899999998</v>
      </c>
      <c r="N89" s="105"/>
      <c r="O89" s="105"/>
      <c r="P89" s="105"/>
      <c r="Q89" s="105"/>
      <c r="R89" s="105"/>
      <c r="S89" s="105"/>
    </row>
    <row r="90" spans="1:19" x14ac:dyDescent="0.2">
      <c r="A90" s="38"/>
      <c r="B90" s="16" t="s">
        <v>58</v>
      </c>
      <c r="C90" s="59">
        <f t="shared" si="15"/>
        <v>18567</v>
      </c>
      <c r="D90" s="59">
        <f t="shared" si="15"/>
        <v>7372</v>
      </c>
      <c r="E90" s="60">
        <f t="shared" si="15"/>
        <v>1345260.99</v>
      </c>
      <c r="F90" s="60">
        <f t="shared" si="15"/>
        <v>181267.53</v>
      </c>
      <c r="G90" s="60">
        <f t="shared" si="16"/>
        <v>1526528.52</v>
      </c>
      <c r="N90" s="105"/>
      <c r="O90" s="105"/>
      <c r="P90" s="105"/>
      <c r="Q90" s="105"/>
      <c r="R90" s="105"/>
      <c r="S90" s="105"/>
    </row>
    <row r="91" spans="1:19" x14ac:dyDescent="0.2">
      <c r="A91" s="38"/>
      <c r="B91" s="16" t="s">
        <v>59</v>
      </c>
      <c r="C91" s="59">
        <f t="shared" si="15"/>
        <v>31215</v>
      </c>
      <c r="D91" s="59">
        <f t="shared" si="15"/>
        <v>13704</v>
      </c>
      <c r="E91" s="60">
        <f t="shared" si="15"/>
        <v>1941405.29</v>
      </c>
      <c r="F91" s="60">
        <f t="shared" si="15"/>
        <v>222475.78000000003</v>
      </c>
      <c r="G91" s="60">
        <f t="shared" si="16"/>
        <v>2163881.0700000003</v>
      </c>
      <c r="N91" s="105"/>
      <c r="O91" s="105"/>
      <c r="P91" s="105"/>
      <c r="Q91" s="105"/>
      <c r="R91" s="105"/>
      <c r="S91" s="105"/>
    </row>
    <row r="92" spans="1:19" x14ac:dyDescent="0.2">
      <c r="A92" s="38"/>
      <c r="B92" s="16" t="s">
        <v>60</v>
      </c>
      <c r="C92" s="59">
        <f t="shared" si="15"/>
        <v>82434</v>
      </c>
      <c r="D92" s="59">
        <f t="shared" si="15"/>
        <v>39611</v>
      </c>
      <c r="E92" s="60">
        <f t="shared" si="15"/>
        <v>4221427.75</v>
      </c>
      <c r="F92" s="60">
        <f t="shared" si="15"/>
        <v>401075.61</v>
      </c>
      <c r="G92" s="60">
        <f t="shared" si="16"/>
        <v>4622503.3600000003</v>
      </c>
      <c r="N92" s="105"/>
      <c r="O92" s="105"/>
      <c r="P92" s="105"/>
      <c r="Q92" s="105"/>
      <c r="R92" s="105"/>
      <c r="S92" s="105"/>
    </row>
    <row r="93" spans="1:19" x14ac:dyDescent="0.2">
      <c r="A93" s="38"/>
      <c r="B93" s="16" t="s">
        <v>61</v>
      </c>
      <c r="C93" s="59">
        <f t="shared" si="15"/>
        <v>78033</v>
      </c>
      <c r="D93" s="59">
        <f t="shared" si="15"/>
        <v>41087</v>
      </c>
      <c r="E93" s="60">
        <f t="shared" si="15"/>
        <v>3025071.9699999997</v>
      </c>
      <c r="F93" s="60">
        <f t="shared" si="15"/>
        <v>265417.29000000004</v>
      </c>
      <c r="G93" s="60">
        <f t="shared" si="16"/>
        <v>3290489.26</v>
      </c>
      <c r="N93" s="105"/>
      <c r="O93" s="105"/>
      <c r="P93" s="105"/>
      <c r="Q93" s="105"/>
      <c r="R93" s="105"/>
      <c r="S93" s="105"/>
    </row>
    <row r="94" spans="1:19" x14ac:dyDescent="0.2">
      <c r="A94" s="38"/>
      <c r="B94" s="16" t="s">
        <v>16</v>
      </c>
      <c r="C94" s="59">
        <f t="shared" si="15"/>
        <v>21</v>
      </c>
      <c r="D94" s="59">
        <f t="shared" si="15"/>
        <v>19</v>
      </c>
      <c r="E94" s="60">
        <f t="shared" si="15"/>
        <v>1622.25</v>
      </c>
      <c r="F94" s="60">
        <f t="shared" si="15"/>
        <v>77.25</v>
      </c>
      <c r="G94" s="60">
        <f t="shared" si="16"/>
        <v>1699.5</v>
      </c>
      <c r="N94" s="105"/>
      <c r="O94" s="105"/>
      <c r="P94" s="105"/>
      <c r="Q94" s="105"/>
      <c r="R94" s="105"/>
      <c r="S94" s="105"/>
    </row>
    <row r="95" spans="1:19" x14ac:dyDescent="0.2">
      <c r="A95" s="61"/>
      <c r="B95" s="62" t="s">
        <v>33</v>
      </c>
      <c r="C95" s="63">
        <f>SUM(C89:C94)</f>
        <v>237566</v>
      </c>
      <c r="D95" s="63">
        <f>SUM(D89:D94)</f>
        <v>113786</v>
      </c>
      <c r="E95" s="24">
        <f t="shared" ref="E95:F95" si="17">SUM(E89:E94)</f>
        <v>12623382.93</v>
      </c>
      <c r="F95" s="24">
        <f t="shared" si="17"/>
        <v>1450396.27</v>
      </c>
      <c r="G95" s="24">
        <f>SUM(G89:G94)</f>
        <v>14073779.200000001</v>
      </c>
      <c r="N95" s="105"/>
      <c r="O95" s="105"/>
      <c r="P95" s="105"/>
      <c r="Q95" s="105"/>
      <c r="R95" s="105"/>
      <c r="S95" s="105"/>
    </row>
    <row r="96" spans="1:19" x14ac:dyDescent="0.2">
      <c r="A96" s="30" t="s">
        <v>34</v>
      </c>
      <c r="B96" s="64" t="s">
        <v>35</v>
      </c>
      <c r="C96" s="59">
        <v>2371</v>
      </c>
      <c r="D96" s="59">
        <v>1142</v>
      </c>
      <c r="E96" s="24">
        <v>121807.03</v>
      </c>
      <c r="F96" s="24">
        <v>54598.879999999997</v>
      </c>
      <c r="G96" s="24">
        <f>E96+F96</f>
        <v>176405.91</v>
      </c>
    </row>
    <row r="97" spans="1:15" x14ac:dyDescent="0.2">
      <c r="A97" s="61"/>
      <c r="B97" s="62" t="s">
        <v>36</v>
      </c>
      <c r="C97" s="63">
        <f>C95+C96</f>
        <v>239937</v>
      </c>
      <c r="D97" s="63">
        <f>D95+D96</f>
        <v>114928</v>
      </c>
      <c r="E97" s="24">
        <f>E95+E96</f>
        <v>12745189.959999999</v>
      </c>
      <c r="F97" s="24">
        <f>F95+F96</f>
        <v>1504995.15</v>
      </c>
      <c r="G97" s="24">
        <f>G95+G96</f>
        <v>14250185.110000001</v>
      </c>
      <c r="I97" s="101"/>
      <c r="J97" s="101"/>
      <c r="K97" s="101"/>
      <c r="L97" s="101"/>
      <c r="M97" s="102"/>
      <c r="N97" s="101"/>
      <c r="O97" s="101"/>
    </row>
    <row r="98" spans="1:15" x14ac:dyDescent="0.2">
      <c r="A98" s="65"/>
      <c r="B98" s="66"/>
      <c r="C98" s="67"/>
      <c r="D98" s="67"/>
      <c r="E98" s="45"/>
      <c r="F98" s="45"/>
      <c r="G98" s="45"/>
    </row>
    <row r="100" spans="1:15" x14ac:dyDescent="0.2">
      <c r="A100" s="68" t="s">
        <v>37</v>
      </c>
      <c r="B100" s="66"/>
      <c r="C100" s="69"/>
      <c r="D100" s="69"/>
      <c r="E100" s="45"/>
      <c r="F100" s="45"/>
      <c r="G100" s="45"/>
    </row>
    <row r="101" spans="1:15" ht="36" x14ac:dyDescent="0.2">
      <c r="A101" s="6" t="s">
        <v>3</v>
      </c>
      <c r="B101" s="7" t="s">
        <v>38</v>
      </c>
      <c r="C101" s="7" t="s">
        <v>39</v>
      </c>
      <c r="D101" s="7" t="s">
        <v>6</v>
      </c>
      <c r="E101" s="7" t="s">
        <v>40</v>
      </c>
      <c r="F101" s="7" t="s">
        <v>41</v>
      </c>
      <c r="G101" s="7" t="s">
        <v>42</v>
      </c>
    </row>
    <row r="102" spans="1:15" x14ac:dyDescent="0.2">
      <c r="A102" s="70" t="s">
        <v>11</v>
      </c>
      <c r="B102" s="71" t="s">
        <v>43</v>
      </c>
      <c r="C102" s="70" t="s">
        <v>39</v>
      </c>
      <c r="D102" s="72">
        <v>23301</v>
      </c>
      <c r="E102" s="73">
        <v>1546254.36</v>
      </c>
      <c r="F102" s="73">
        <v>147850.07999999999</v>
      </c>
      <c r="G102" s="74">
        <f>E102+F102</f>
        <v>1694104.4400000002</v>
      </c>
    </row>
    <row r="103" spans="1:15" x14ac:dyDescent="0.2">
      <c r="A103" s="70" t="s">
        <v>18</v>
      </c>
      <c r="B103" s="71" t="s">
        <v>44</v>
      </c>
      <c r="C103" s="70" t="s">
        <v>39</v>
      </c>
      <c r="D103" s="72">
        <v>8885</v>
      </c>
      <c r="E103" s="73">
        <v>1179217.2</v>
      </c>
      <c r="F103" s="73">
        <v>134976.24</v>
      </c>
      <c r="G103" s="74">
        <f>E103+F103</f>
        <v>1314193.44</v>
      </c>
    </row>
    <row r="104" spans="1:15" x14ac:dyDescent="0.2">
      <c r="A104" s="110" t="s">
        <v>45</v>
      </c>
      <c r="B104" s="111"/>
      <c r="C104" s="109" t="s">
        <v>39</v>
      </c>
      <c r="D104" s="75">
        <f>D102+D103</f>
        <v>32186</v>
      </c>
      <c r="E104" s="93">
        <f t="shared" ref="E104:G104" si="18">E102+E103</f>
        <v>2725471.56</v>
      </c>
      <c r="F104" s="24">
        <f t="shared" si="18"/>
        <v>282826.31999999995</v>
      </c>
      <c r="G104" s="24">
        <f t="shared" si="18"/>
        <v>3008297.88</v>
      </c>
    </row>
    <row r="105" spans="1:15" x14ac:dyDescent="0.2">
      <c r="A105" s="70" t="s">
        <v>24</v>
      </c>
      <c r="B105" s="71" t="s">
        <v>46</v>
      </c>
      <c r="C105" s="76" t="s">
        <v>39</v>
      </c>
      <c r="D105" s="77">
        <v>340</v>
      </c>
      <c r="E105" s="74">
        <v>28335.72</v>
      </c>
      <c r="F105" s="74">
        <v>13272</v>
      </c>
      <c r="G105" s="74">
        <f>E105+F105</f>
        <v>41607.72</v>
      </c>
    </row>
    <row r="106" spans="1:15" x14ac:dyDescent="0.2">
      <c r="A106" s="110" t="s">
        <v>52</v>
      </c>
      <c r="B106" s="111"/>
      <c r="C106" s="109" t="s">
        <v>39</v>
      </c>
      <c r="D106" s="75">
        <f>D105</f>
        <v>340</v>
      </c>
      <c r="E106" s="93">
        <f t="shared" ref="E106:G106" si="19">E105</f>
        <v>28335.72</v>
      </c>
      <c r="F106" s="24">
        <f t="shared" si="19"/>
        <v>13272</v>
      </c>
      <c r="G106" s="24">
        <f t="shared" si="19"/>
        <v>41607.72</v>
      </c>
    </row>
    <row r="107" spans="1:15" x14ac:dyDescent="0.2">
      <c r="A107" s="110" t="s">
        <v>47</v>
      </c>
      <c r="B107" s="111"/>
      <c r="C107" s="78"/>
      <c r="D107" s="75">
        <f>D106+D104</f>
        <v>32526</v>
      </c>
      <c r="E107" s="24">
        <f>E106+E104</f>
        <v>2753807.2800000003</v>
      </c>
      <c r="F107" s="24">
        <f>F106+F104</f>
        <v>296098.31999999995</v>
      </c>
      <c r="G107" s="24">
        <f>G106+G104</f>
        <v>3049905.6</v>
      </c>
    </row>
    <row r="108" spans="1:15" x14ac:dyDescent="0.2">
      <c r="A108" s="65"/>
      <c r="B108" s="66"/>
      <c r="C108" s="67"/>
      <c r="D108" s="67"/>
      <c r="E108" s="45"/>
      <c r="F108" s="45"/>
      <c r="G108" s="45"/>
    </row>
    <row r="109" spans="1:15" x14ac:dyDescent="0.2">
      <c r="A109" s="113" t="str">
        <f>A22</f>
        <v>* Dana 1. ožujka 2024. stupio je na snagu Zakon o izmjenama i dopunama Zakona o doplatku za djecu (NN 156/23)</v>
      </c>
      <c r="B109" s="113"/>
      <c r="C109" s="113"/>
      <c r="D109" s="113"/>
      <c r="E109" s="113"/>
      <c r="F109" s="113"/>
      <c r="G109" s="113"/>
    </row>
    <row r="110" spans="1:15" x14ac:dyDescent="0.2">
      <c r="A110" s="113"/>
      <c r="B110" s="113"/>
      <c r="C110" s="113"/>
      <c r="D110" s="113"/>
      <c r="E110" s="113"/>
      <c r="F110" s="113"/>
      <c r="G110" s="113"/>
    </row>
    <row r="111" spans="1:15" x14ac:dyDescent="0.2">
      <c r="C111" s="69"/>
      <c r="D111" s="69"/>
      <c r="E111" s="45"/>
      <c r="F111" s="80"/>
      <c r="G111" s="45"/>
    </row>
    <row r="112" spans="1:15" hidden="1" x14ac:dyDescent="0.2"/>
    <row r="113" spans="1:7" hidden="1" x14ac:dyDescent="0.2">
      <c r="A113" s="2" t="s">
        <v>55</v>
      </c>
      <c r="B113" s="2"/>
      <c r="C113" s="2"/>
      <c r="D113" s="2"/>
      <c r="E113" s="2"/>
      <c r="F113" s="2"/>
      <c r="G113" s="2"/>
    </row>
    <row r="114" spans="1:7" ht="25.5" hidden="1" x14ac:dyDescent="0.2">
      <c r="A114" s="99" t="s">
        <v>62</v>
      </c>
      <c r="B114" s="2"/>
      <c r="C114" s="2"/>
      <c r="D114" s="2"/>
      <c r="E114" s="2"/>
      <c r="F114" s="2"/>
      <c r="G114" s="2"/>
    </row>
    <row r="115" spans="1:7" hidden="1" x14ac:dyDescent="0.2">
      <c r="A115" s="92" t="str">
        <f>A7</f>
        <v>OBRADA ZA TRAVNJU 2026. (ISPLATA U SVIBNJU 2026.)</v>
      </c>
      <c r="B115" s="2"/>
      <c r="C115" s="2"/>
      <c r="D115" s="2"/>
      <c r="E115" s="2"/>
      <c r="F115" s="2"/>
      <c r="G115" s="2"/>
    </row>
    <row r="116" spans="1:7" hidden="1" x14ac:dyDescent="0.2">
      <c r="A116" s="92"/>
      <c r="B116" s="2"/>
      <c r="C116" s="2"/>
      <c r="D116" s="2"/>
      <c r="E116" s="2"/>
      <c r="F116" s="2"/>
      <c r="G116" s="2"/>
    </row>
    <row r="117" spans="1:7" ht="15" hidden="1" x14ac:dyDescent="0.25">
      <c r="A117" s="3"/>
      <c r="B117" s="4"/>
      <c r="C117" s="3"/>
      <c r="D117" s="3"/>
      <c r="E117" s="5"/>
      <c r="F117" s="114"/>
      <c r="G117" s="114"/>
    </row>
    <row r="118" spans="1:7" ht="36" hidden="1" x14ac:dyDescent="0.2">
      <c r="A118" s="6" t="s">
        <v>3</v>
      </c>
      <c r="B118" s="7" t="s">
        <v>4</v>
      </c>
      <c r="C118" s="7" t="s">
        <v>5</v>
      </c>
      <c r="D118" s="7" t="s">
        <v>6</v>
      </c>
      <c r="E118" s="7" t="s">
        <v>7</v>
      </c>
      <c r="F118" s="7" t="s">
        <v>8</v>
      </c>
      <c r="G118" s="7" t="s">
        <v>9</v>
      </c>
    </row>
    <row r="119" spans="1:7" hidden="1" x14ac:dyDescent="0.2">
      <c r="A119" s="8">
        <v>0</v>
      </c>
      <c r="B119" s="8">
        <v>1</v>
      </c>
      <c r="C119" s="8">
        <v>2</v>
      </c>
      <c r="D119" s="8">
        <v>3</v>
      </c>
      <c r="E119" s="8">
        <v>4</v>
      </c>
      <c r="F119" s="8">
        <v>5</v>
      </c>
      <c r="G119" s="8" t="s">
        <v>10</v>
      </c>
    </row>
    <row r="120" spans="1:7" hidden="1" x14ac:dyDescent="0.2">
      <c r="A120" s="10"/>
      <c r="B120" s="56" t="s">
        <v>32</v>
      </c>
      <c r="C120" s="57"/>
      <c r="D120" s="58"/>
      <c r="E120" s="42"/>
      <c r="F120" s="52"/>
      <c r="G120" s="52"/>
    </row>
    <row r="121" spans="1:7" hidden="1" x14ac:dyDescent="0.2">
      <c r="A121" s="38"/>
      <c r="B121" s="16" t="s">
        <v>13</v>
      </c>
      <c r="C121" s="59">
        <v>0</v>
      </c>
      <c r="D121" s="59">
        <v>0</v>
      </c>
      <c r="E121" s="60">
        <v>0</v>
      </c>
      <c r="F121" s="60">
        <v>0</v>
      </c>
      <c r="G121" s="60">
        <f>E121+F121</f>
        <v>0</v>
      </c>
    </row>
    <row r="122" spans="1:7" hidden="1" x14ac:dyDescent="0.2">
      <c r="A122" s="38"/>
      <c r="B122" s="16" t="s">
        <v>14</v>
      </c>
      <c r="C122" s="59">
        <v>0</v>
      </c>
      <c r="D122" s="59">
        <v>0</v>
      </c>
      <c r="E122" s="60">
        <v>0</v>
      </c>
      <c r="F122" s="60">
        <v>0</v>
      </c>
      <c r="G122" s="60">
        <f>E122+F122</f>
        <v>0</v>
      </c>
    </row>
    <row r="123" spans="1:7" hidden="1" x14ac:dyDescent="0.2">
      <c r="A123" s="38"/>
      <c r="B123" s="16" t="s">
        <v>15</v>
      </c>
      <c r="C123" s="59"/>
      <c r="D123" s="59"/>
      <c r="E123" s="60">
        <v>0</v>
      </c>
      <c r="F123" s="60"/>
      <c r="G123" s="60">
        <f>E123+F123</f>
        <v>0</v>
      </c>
    </row>
    <row r="124" spans="1:7" hidden="1" x14ac:dyDescent="0.2">
      <c r="A124" s="38"/>
      <c r="B124" s="16" t="s">
        <v>63</v>
      </c>
      <c r="C124" s="59"/>
      <c r="D124" s="59"/>
      <c r="E124" s="60">
        <v>0</v>
      </c>
      <c r="F124" s="60"/>
      <c r="G124" s="60">
        <f>E124+F124</f>
        <v>0</v>
      </c>
    </row>
    <row r="125" spans="1:7" hidden="1" x14ac:dyDescent="0.2">
      <c r="A125" s="38"/>
      <c r="B125" s="16" t="s">
        <v>16</v>
      </c>
      <c r="C125" s="59">
        <v>0</v>
      </c>
      <c r="D125" s="59">
        <v>0</v>
      </c>
      <c r="E125" s="60">
        <v>0</v>
      </c>
      <c r="F125" s="60">
        <v>0</v>
      </c>
      <c r="G125" s="60">
        <f>E125+F125</f>
        <v>0</v>
      </c>
    </row>
    <row r="126" spans="1:7" hidden="1" x14ac:dyDescent="0.2">
      <c r="A126" s="61"/>
      <c r="B126" s="62" t="s">
        <v>33</v>
      </c>
      <c r="C126" s="63">
        <f>SUM(C121:C125)</f>
        <v>0</v>
      </c>
      <c r="D126" s="63">
        <f t="shared" ref="D126:G126" si="20">SUM(D121:D125)</f>
        <v>0</v>
      </c>
      <c r="E126" s="24">
        <f t="shared" si="20"/>
        <v>0</v>
      </c>
      <c r="F126" s="24">
        <f t="shared" si="20"/>
        <v>0</v>
      </c>
      <c r="G126" s="24">
        <f t="shared" si="20"/>
        <v>0</v>
      </c>
    </row>
    <row r="127" spans="1:7" hidden="1" x14ac:dyDescent="0.2">
      <c r="A127" s="65"/>
      <c r="B127" s="66"/>
      <c r="C127" s="100"/>
      <c r="D127" s="100"/>
      <c r="E127" s="45"/>
      <c r="F127" s="45"/>
      <c r="G127" s="45"/>
    </row>
    <row r="128" spans="1:7" hidden="1" x14ac:dyDescent="0.2">
      <c r="A128" s="113" t="str">
        <f>A109</f>
        <v>* Dana 1. ožujka 2024. stupio je na snagu Zakon o izmjenama i dopunama Zakona o doplatku za djecu (NN 156/23)</v>
      </c>
      <c r="B128" s="113"/>
      <c r="C128" s="113"/>
      <c r="D128" s="113"/>
      <c r="E128" s="113"/>
      <c r="F128" s="113"/>
      <c r="G128" s="113"/>
    </row>
    <row r="129" spans="1:7" hidden="1" x14ac:dyDescent="0.2">
      <c r="A129" s="115" t="s">
        <v>64</v>
      </c>
      <c r="B129" s="115"/>
      <c r="C129" s="115"/>
      <c r="D129" s="115"/>
      <c r="E129" s="115"/>
      <c r="F129" s="115"/>
      <c r="G129" s="115"/>
    </row>
    <row r="132" spans="1:7" x14ac:dyDescent="0.2">
      <c r="A132" s="79" t="s">
        <v>84</v>
      </c>
      <c r="B132" s="66"/>
    </row>
  </sheetData>
  <mergeCells count="11">
    <mergeCell ref="A109:G109"/>
    <mergeCell ref="A110:G110"/>
    <mergeCell ref="F117:G117"/>
    <mergeCell ref="A128:G128"/>
    <mergeCell ref="A129:G129"/>
    <mergeCell ref="A107:B107"/>
    <mergeCell ref="E9:F9"/>
    <mergeCell ref="A22:G22"/>
    <mergeCell ref="F28:G28"/>
    <mergeCell ref="A104:B104"/>
    <mergeCell ref="A106:B106"/>
  </mergeCells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2" manualBreakCount="2">
    <brk id="23" max="16383" man="1"/>
    <brk id="7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"/>
  <sheetViews>
    <sheetView zoomScaleNormal="100" workbookViewId="0">
      <selection activeCell="A7" sqref="A7"/>
    </sheetView>
  </sheetViews>
  <sheetFormatPr defaultRowHeight="12.75" x14ac:dyDescent="0.2"/>
  <cols>
    <col min="1" max="1" width="5.28515625" style="79" customWidth="1"/>
    <col min="2" max="2" width="49" style="79" customWidth="1"/>
    <col min="3" max="3" width="10.140625" style="79" bestFit="1" customWidth="1"/>
    <col min="4" max="4" width="12.7109375" style="79" customWidth="1"/>
    <col min="5" max="5" width="16.85546875" style="79" customWidth="1"/>
    <col min="6" max="6" width="22.28515625" style="79" customWidth="1"/>
    <col min="7" max="7" width="17.28515625" style="79" customWidth="1"/>
    <col min="9" max="9" width="13.42578125" bestFit="1" customWidth="1"/>
    <col min="11" max="11" width="11.85546875" customWidth="1"/>
    <col min="13" max="13" width="22.140625" customWidth="1"/>
  </cols>
  <sheetData>
    <row r="1" spans="1:9" x14ac:dyDescent="0.2">
      <c r="A1" s="91" t="s">
        <v>0</v>
      </c>
      <c r="B1" s="1"/>
    </row>
    <row r="2" spans="1:9" x14ac:dyDescent="0.2">
      <c r="A2" s="91" t="s">
        <v>1</v>
      </c>
      <c r="B2" s="91"/>
      <c r="C2" s="90"/>
      <c r="D2" s="90"/>
      <c r="E2" s="90"/>
      <c r="F2" s="90"/>
      <c r="G2" s="90"/>
    </row>
    <row r="3" spans="1:9" x14ac:dyDescent="0.2">
      <c r="A3" s="91"/>
      <c r="B3" s="91"/>
      <c r="C3" s="90"/>
      <c r="D3" s="90"/>
      <c r="E3" s="90"/>
      <c r="F3" s="90"/>
      <c r="G3" s="90"/>
    </row>
    <row r="4" spans="1:9" x14ac:dyDescent="0.2">
      <c r="A4" s="89"/>
      <c r="B4" s="88"/>
      <c r="C4" s="88"/>
      <c r="D4" s="88"/>
      <c r="E4" s="88"/>
      <c r="F4" s="88"/>
      <c r="G4" s="88"/>
    </row>
    <row r="5" spans="1:9" x14ac:dyDescent="0.2">
      <c r="A5" s="2" t="s">
        <v>2</v>
      </c>
      <c r="B5" s="88"/>
      <c r="C5" s="88"/>
      <c r="D5" s="88"/>
      <c r="E5" s="88"/>
      <c r="F5" s="88"/>
      <c r="G5" s="88"/>
    </row>
    <row r="6" spans="1:9" x14ac:dyDescent="0.2">
      <c r="A6" s="2" t="s">
        <v>50</v>
      </c>
      <c r="B6" s="88"/>
      <c r="C6" s="88"/>
      <c r="D6" s="88"/>
      <c r="E6" s="88"/>
      <c r="F6" s="88"/>
      <c r="G6" s="88"/>
    </row>
    <row r="7" spans="1:9" x14ac:dyDescent="0.2">
      <c r="A7" s="92" t="s">
        <v>73</v>
      </c>
      <c r="B7" s="88"/>
      <c r="C7" s="88"/>
      <c r="D7" s="88"/>
      <c r="E7" s="88"/>
      <c r="F7" s="88"/>
      <c r="G7" s="88"/>
    </row>
    <row r="8" spans="1:9" x14ac:dyDescent="0.2">
      <c r="A8" s="88"/>
      <c r="B8" s="88"/>
      <c r="C8" s="88"/>
      <c r="D8" s="88"/>
      <c r="E8" s="88"/>
      <c r="F8" s="88"/>
      <c r="G8" s="88"/>
    </row>
    <row r="9" spans="1:9" x14ac:dyDescent="0.2">
      <c r="A9" s="87"/>
      <c r="B9" s="87"/>
      <c r="C9" s="87"/>
      <c r="D9" s="87"/>
      <c r="E9" s="112"/>
      <c r="F9" s="112"/>
      <c r="G9" s="43" t="s">
        <v>51</v>
      </c>
    </row>
    <row r="10" spans="1:9" ht="36" x14ac:dyDescent="0.2">
      <c r="A10" s="86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</row>
    <row r="11" spans="1:9" x14ac:dyDescent="0.2">
      <c r="A11" s="8">
        <v>0</v>
      </c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 t="s">
        <v>10</v>
      </c>
    </row>
    <row r="12" spans="1:9" ht="15" customHeight="1" x14ac:dyDescent="0.2">
      <c r="A12" s="84" t="s">
        <v>11</v>
      </c>
      <c r="B12" s="71" t="s">
        <v>12</v>
      </c>
      <c r="C12" s="82">
        <f>C38</f>
        <v>0</v>
      </c>
      <c r="D12" s="82">
        <f t="shared" ref="D12:G12" si="0">D38</f>
        <v>0</v>
      </c>
      <c r="E12" s="95">
        <f t="shared" si="0"/>
        <v>0</v>
      </c>
      <c r="F12" s="96">
        <f t="shared" si="0"/>
        <v>0</v>
      </c>
      <c r="G12" s="95">
        <f t="shared" si="0"/>
        <v>0</v>
      </c>
    </row>
    <row r="13" spans="1:9" ht="15" customHeight="1" x14ac:dyDescent="0.2">
      <c r="A13" s="84" t="s">
        <v>18</v>
      </c>
      <c r="B13" s="85" t="s">
        <v>19</v>
      </c>
      <c r="C13" s="82">
        <f>C46</f>
        <v>0</v>
      </c>
      <c r="D13" s="82">
        <f t="shared" ref="D13:G13" si="1">D46</f>
        <v>0</v>
      </c>
      <c r="E13" s="95">
        <f t="shared" si="1"/>
        <v>0</v>
      </c>
      <c r="F13" s="96">
        <f t="shared" si="1"/>
        <v>0</v>
      </c>
      <c r="G13" s="95">
        <f t="shared" si="1"/>
        <v>0</v>
      </c>
    </row>
    <row r="14" spans="1:9" ht="15" customHeight="1" x14ac:dyDescent="0.2">
      <c r="A14" s="84" t="s">
        <v>21</v>
      </c>
      <c r="B14" s="14" t="s">
        <v>22</v>
      </c>
      <c r="C14" s="82">
        <f>C54</f>
        <v>0</v>
      </c>
      <c r="D14" s="82">
        <f t="shared" ref="D14:G14" si="2">D54</f>
        <v>0</v>
      </c>
      <c r="E14" s="95">
        <f t="shared" si="2"/>
        <v>0</v>
      </c>
      <c r="F14" s="96">
        <f t="shared" si="2"/>
        <v>0</v>
      </c>
      <c r="G14" s="95">
        <f t="shared" si="2"/>
        <v>0</v>
      </c>
    </row>
    <row r="15" spans="1:9" ht="15" customHeight="1" x14ac:dyDescent="0.2">
      <c r="A15" s="84" t="s">
        <v>24</v>
      </c>
      <c r="B15" s="83" t="s">
        <v>49</v>
      </c>
      <c r="C15" s="82">
        <f>C62</f>
        <v>0</v>
      </c>
      <c r="D15" s="82">
        <f t="shared" ref="D15:G15" si="3">D62</f>
        <v>0</v>
      </c>
      <c r="E15" s="95">
        <f t="shared" si="3"/>
        <v>0</v>
      </c>
      <c r="F15" s="97">
        <f t="shared" si="3"/>
        <v>0</v>
      </c>
      <c r="G15" s="95">
        <f t="shared" si="3"/>
        <v>0</v>
      </c>
      <c r="I15" s="104"/>
    </row>
    <row r="16" spans="1:9" ht="15" customHeight="1" x14ac:dyDescent="0.2">
      <c r="A16" s="70" t="s">
        <v>26</v>
      </c>
      <c r="B16" s="14" t="s">
        <v>27</v>
      </c>
      <c r="C16" s="82">
        <f>C70</f>
        <v>0</v>
      </c>
      <c r="D16" s="82">
        <f t="shared" ref="D16:G16" si="4">D70</f>
        <v>0</v>
      </c>
      <c r="E16" s="95">
        <f t="shared" si="4"/>
        <v>0</v>
      </c>
      <c r="F16" s="96">
        <f t="shared" si="4"/>
        <v>0</v>
      </c>
      <c r="G16" s="95">
        <f t="shared" si="4"/>
        <v>0</v>
      </c>
    </row>
    <row r="17" spans="1:7" ht="15" customHeight="1" x14ac:dyDescent="0.2">
      <c r="A17" s="70" t="s">
        <v>29</v>
      </c>
      <c r="B17" s="71" t="s">
        <v>30</v>
      </c>
      <c r="C17" s="82">
        <f>C87</f>
        <v>0</v>
      </c>
      <c r="D17" s="82">
        <f t="shared" ref="D17:G17" si="5">D87</f>
        <v>0</v>
      </c>
      <c r="E17" s="95">
        <f t="shared" si="5"/>
        <v>0</v>
      </c>
      <c r="F17" s="96">
        <f t="shared" si="5"/>
        <v>0</v>
      </c>
      <c r="G17" s="95">
        <f t="shared" si="5"/>
        <v>0</v>
      </c>
    </row>
    <row r="18" spans="1:7" ht="15" customHeight="1" x14ac:dyDescent="0.2">
      <c r="A18" s="70" t="s">
        <v>34</v>
      </c>
      <c r="B18" s="71" t="s">
        <v>35</v>
      </c>
      <c r="C18" s="82">
        <f>C96</f>
        <v>0</v>
      </c>
      <c r="D18" s="82">
        <f t="shared" ref="D18:G18" si="6">D96</f>
        <v>0</v>
      </c>
      <c r="E18" s="95">
        <f t="shared" si="6"/>
        <v>0</v>
      </c>
      <c r="F18" s="96">
        <f t="shared" si="6"/>
        <v>0</v>
      </c>
      <c r="G18" s="95">
        <f t="shared" si="6"/>
        <v>0</v>
      </c>
    </row>
    <row r="19" spans="1:7" ht="15" hidden="1" customHeight="1" x14ac:dyDescent="0.2">
      <c r="A19" s="98" t="s">
        <v>53</v>
      </c>
      <c r="B19" s="71" t="s">
        <v>54</v>
      </c>
      <c r="C19" s="82">
        <f>C126</f>
        <v>0</v>
      </c>
      <c r="D19" s="82">
        <f t="shared" ref="D19:G19" si="7">D126</f>
        <v>0</v>
      </c>
      <c r="E19" s="95">
        <f t="shared" si="7"/>
        <v>0</v>
      </c>
      <c r="F19" s="96">
        <f t="shared" si="7"/>
        <v>0</v>
      </c>
      <c r="G19" s="95">
        <f t="shared" si="7"/>
        <v>0</v>
      </c>
    </row>
    <row r="20" spans="1:7" ht="15" customHeight="1" x14ac:dyDescent="0.2">
      <c r="A20" s="108"/>
      <c r="B20" s="62" t="s">
        <v>48</v>
      </c>
      <c r="C20" s="81">
        <f>SUM(C12:C19)</f>
        <v>0</v>
      </c>
      <c r="D20" s="81">
        <f t="shared" ref="D20:G20" si="8">SUM(D12:D19)</f>
        <v>0</v>
      </c>
      <c r="E20" s="94">
        <f t="shared" si="8"/>
        <v>0</v>
      </c>
      <c r="F20" s="24">
        <f t="shared" si="8"/>
        <v>0</v>
      </c>
      <c r="G20" s="24">
        <f t="shared" si="8"/>
        <v>0</v>
      </c>
    </row>
    <row r="21" spans="1:7" x14ac:dyDescent="0.2">
      <c r="A21" s="65"/>
      <c r="B21" s="66"/>
      <c r="C21" s="67"/>
      <c r="D21" s="67"/>
      <c r="E21" s="45"/>
      <c r="F21" s="45"/>
      <c r="G21" s="45"/>
    </row>
    <row r="22" spans="1:7" x14ac:dyDescent="0.2">
      <c r="A22" s="113" t="s">
        <v>65</v>
      </c>
      <c r="B22" s="113"/>
      <c r="C22" s="113"/>
      <c r="D22" s="113"/>
      <c r="E22" s="113"/>
      <c r="F22" s="113"/>
      <c r="G22" s="113"/>
    </row>
    <row r="23" spans="1:7" x14ac:dyDescent="0.2">
      <c r="G23" s="103"/>
    </row>
    <row r="24" spans="1:7" x14ac:dyDescent="0.2">
      <c r="A24" s="2" t="s">
        <v>55</v>
      </c>
      <c r="B24" s="2"/>
      <c r="C24" s="2"/>
      <c r="D24" s="2"/>
      <c r="E24" s="2"/>
      <c r="F24" s="2"/>
      <c r="G24" s="2"/>
    </row>
    <row r="25" spans="1:7" x14ac:dyDescent="0.2">
      <c r="A25" s="2" t="s">
        <v>56</v>
      </c>
      <c r="B25" s="2"/>
      <c r="C25" s="2"/>
      <c r="D25" s="2"/>
      <c r="E25" s="2"/>
      <c r="F25" s="2"/>
      <c r="G25" s="2"/>
    </row>
    <row r="26" spans="1:7" x14ac:dyDescent="0.2">
      <c r="A26" s="92" t="str">
        <f>A7</f>
        <v>OBRADA ZA SVIBANJ 2026. (ISPLATA U LIPNJU 2026.)</v>
      </c>
      <c r="B26" s="2"/>
      <c r="C26" s="2"/>
      <c r="D26" s="2"/>
      <c r="E26" s="2"/>
      <c r="F26" s="2"/>
      <c r="G26" s="2"/>
    </row>
    <row r="27" spans="1:7" x14ac:dyDescent="0.2">
      <c r="A27" s="92"/>
      <c r="B27" s="2"/>
      <c r="C27" s="2"/>
      <c r="D27" s="2"/>
      <c r="E27" s="2"/>
      <c r="F27" s="2"/>
      <c r="G27" s="2"/>
    </row>
    <row r="28" spans="1:7" ht="15" x14ac:dyDescent="0.25">
      <c r="A28" s="3"/>
      <c r="B28" s="4"/>
      <c r="C28" s="3"/>
      <c r="D28" s="3"/>
      <c r="E28" s="5"/>
      <c r="F28" s="114"/>
      <c r="G28" s="114"/>
    </row>
    <row r="29" spans="1:7" ht="36" x14ac:dyDescent="0.2">
      <c r="A29" s="6" t="s">
        <v>3</v>
      </c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  <c r="G29" s="7" t="s">
        <v>9</v>
      </c>
    </row>
    <row r="30" spans="1:7" x14ac:dyDescent="0.2">
      <c r="A30" s="8">
        <v>0</v>
      </c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 t="s">
        <v>10</v>
      </c>
    </row>
    <row r="31" spans="1:7" x14ac:dyDescent="0.2">
      <c r="A31" s="9" t="s">
        <v>11</v>
      </c>
      <c r="B31" s="10" t="s">
        <v>12</v>
      </c>
      <c r="C31" s="11"/>
      <c r="D31" s="12"/>
      <c r="E31" s="13"/>
      <c r="F31" s="14"/>
      <c r="G31" s="14"/>
    </row>
    <row r="32" spans="1:7" x14ac:dyDescent="0.2">
      <c r="A32" s="15"/>
      <c r="B32" s="16" t="s">
        <v>57</v>
      </c>
      <c r="C32" s="17"/>
      <c r="D32" s="17"/>
      <c r="E32" s="18"/>
      <c r="F32" s="19"/>
      <c r="G32" s="20">
        <f t="shared" ref="G32:G37" si="9">E32+F32</f>
        <v>0</v>
      </c>
    </row>
    <row r="33" spans="1:7" x14ac:dyDescent="0.2">
      <c r="A33" s="15"/>
      <c r="B33" s="16" t="s">
        <v>58</v>
      </c>
      <c r="C33" s="17"/>
      <c r="D33" s="17"/>
      <c r="E33" s="18"/>
      <c r="F33" s="19"/>
      <c r="G33" s="20">
        <f t="shared" si="9"/>
        <v>0</v>
      </c>
    </row>
    <row r="34" spans="1:7" x14ac:dyDescent="0.2">
      <c r="A34" s="15"/>
      <c r="B34" s="16" t="s">
        <v>59</v>
      </c>
      <c r="C34" s="17"/>
      <c r="D34" s="17"/>
      <c r="E34" s="18"/>
      <c r="F34" s="19"/>
      <c r="G34" s="20">
        <f t="shared" si="9"/>
        <v>0</v>
      </c>
    </row>
    <row r="35" spans="1:7" x14ac:dyDescent="0.2">
      <c r="A35" s="15"/>
      <c r="B35" s="16" t="s">
        <v>60</v>
      </c>
      <c r="C35" s="17"/>
      <c r="D35" s="17"/>
      <c r="E35" s="18"/>
      <c r="F35" s="19"/>
      <c r="G35" s="20">
        <f t="shared" si="9"/>
        <v>0</v>
      </c>
    </row>
    <row r="36" spans="1:7" x14ac:dyDescent="0.2">
      <c r="A36" s="15"/>
      <c r="B36" s="16" t="s">
        <v>61</v>
      </c>
      <c r="C36" s="17"/>
      <c r="D36" s="17"/>
      <c r="E36" s="18"/>
      <c r="F36" s="19"/>
      <c r="G36" s="20">
        <f t="shared" si="9"/>
        <v>0</v>
      </c>
    </row>
    <row r="37" spans="1:7" x14ac:dyDescent="0.2">
      <c r="A37" s="15"/>
      <c r="B37" s="16" t="s">
        <v>16</v>
      </c>
      <c r="C37" s="17"/>
      <c r="D37" s="17"/>
      <c r="E37" s="18"/>
      <c r="F37" s="19"/>
      <c r="G37" s="20">
        <f t="shared" si="9"/>
        <v>0</v>
      </c>
    </row>
    <row r="38" spans="1:7" x14ac:dyDescent="0.2">
      <c r="A38" s="21"/>
      <c r="B38" s="22" t="s">
        <v>17</v>
      </c>
      <c r="C38" s="23">
        <f>SUM(C32:C37)</f>
        <v>0</v>
      </c>
      <c r="D38" s="23">
        <f>SUM(D32:D37)</f>
        <v>0</v>
      </c>
      <c r="E38" s="24">
        <f>SUM(E32:E37)</f>
        <v>0</v>
      </c>
      <c r="F38" s="24">
        <f>SUM(F32:F37)</f>
        <v>0</v>
      </c>
      <c r="G38" s="25">
        <f>SUM(G32:G37)</f>
        <v>0</v>
      </c>
    </row>
    <row r="39" spans="1:7" x14ac:dyDescent="0.2">
      <c r="A39" s="9" t="s">
        <v>18</v>
      </c>
      <c r="B39" s="26" t="s">
        <v>19</v>
      </c>
      <c r="C39" s="12"/>
      <c r="D39" s="27"/>
      <c r="E39" s="28"/>
      <c r="F39" s="29"/>
      <c r="G39" s="28"/>
    </row>
    <row r="40" spans="1:7" x14ac:dyDescent="0.2">
      <c r="A40" s="30"/>
      <c r="B40" s="16" t="s">
        <v>57</v>
      </c>
      <c r="C40" s="17"/>
      <c r="D40" s="17"/>
      <c r="E40" s="19"/>
      <c r="F40" s="18"/>
      <c r="G40" s="20">
        <f t="shared" ref="G40:G45" si="10">E40+F40</f>
        <v>0</v>
      </c>
    </row>
    <row r="41" spans="1:7" x14ac:dyDescent="0.2">
      <c r="A41" s="30"/>
      <c r="B41" s="16" t="s">
        <v>58</v>
      </c>
      <c r="C41" s="17"/>
      <c r="D41" s="17"/>
      <c r="E41" s="19"/>
      <c r="F41" s="18"/>
      <c r="G41" s="20">
        <f t="shared" si="10"/>
        <v>0</v>
      </c>
    </row>
    <row r="42" spans="1:7" x14ac:dyDescent="0.2">
      <c r="A42" s="30"/>
      <c r="B42" s="16" t="s">
        <v>59</v>
      </c>
      <c r="C42" s="17"/>
      <c r="D42" s="31"/>
      <c r="E42" s="19"/>
      <c r="F42" s="18"/>
      <c r="G42" s="20">
        <f t="shared" si="10"/>
        <v>0</v>
      </c>
    </row>
    <row r="43" spans="1:7" x14ac:dyDescent="0.2">
      <c r="A43" s="30"/>
      <c r="B43" s="16" t="s">
        <v>60</v>
      </c>
      <c r="C43" s="17"/>
      <c r="D43" s="31"/>
      <c r="E43" s="19"/>
      <c r="F43" s="18"/>
      <c r="G43" s="20">
        <f t="shared" si="10"/>
        <v>0</v>
      </c>
    </row>
    <row r="44" spans="1:7" x14ac:dyDescent="0.2">
      <c r="A44" s="30"/>
      <c r="B44" s="16" t="s">
        <v>61</v>
      </c>
      <c r="C44" s="17"/>
      <c r="D44" s="31"/>
      <c r="E44" s="19"/>
      <c r="F44" s="18"/>
      <c r="G44" s="20">
        <f t="shared" si="10"/>
        <v>0</v>
      </c>
    </row>
    <row r="45" spans="1:7" x14ac:dyDescent="0.2">
      <c r="A45" s="15"/>
      <c r="B45" s="16" t="s">
        <v>16</v>
      </c>
      <c r="C45" s="32"/>
      <c r="D45" s="32"/>
      <c r="E45" s="19"/>
      <c r="F45" s="18"/>
      <c r="G45" s="20">
        <f t="shared" si="10"/>
        <v>0</v>
      </c>
    </row>
    <row r="46" spans="1:7" x14ac:dyDescent="0.2">
      <c r="A46" s="33"/>
      <c r="B46" s="34" t="s">
        <v>20</v>
      </c>
      <c r="C46" s="23">
        <f>SUM(C40:C45)</f>
        <v>0</v>
      </c>
      <c r="D46" s="23">
        <f>SUM(D40:D45)</f>
        <v>0</v>
      </c>
      <c r="E46" s="24">
        <f>SUM(E40:E45)</f>
        <v>0</v>
      </c>
      <c r="F46" s="24">
        <f>SUM(F40:F45)</f>
        <v>0</v>
      </c>
      <c r="G46" s="24">
        <f>SUM(G40:G45)</f>
        <v>0</v>
      </c>
    </row>
    <row r="47" spans="1:7" x14ac:dyDescent="0.2">
      <c r="A47" s="9" t="s">
        <v>21</v>
      </c>
      <c r="B47" s="10" t="s">
        <v>22</v>
      </c>
      <c r="C47" s="12"/>
      <c r="D47" s="12"/>
      <c r="E47" s="28"/>
      <c r="F47" s="28"/>
      <c r="G47" s="28"/>
    </row>
    <row r="48" spans="1:7" x14ac:dyDescent="0.2">
      <c r="A48" s="30"/>
      <c r="B48" s="16" t="s">
        <v>57</v>
      </c>
      <c r="C48" s="17"/>
      <c r="D48" s="17"/>
      <c r="E48" s="19"/>
      <c r="F48" s="19"/>
      <c r="G48" s="20">
        <f t="shared" ref="G48:G53" si="11">E48+F48</f>
        <v>0</v>
      </c>
    </row>
    <row r="49" spans="1:7" x14ac:dyDescent="0.2">
      <c r="A49" s="30"/>
      <c r="B49" s="16" t="s">
        <v>58</v>
      </c>
      <c r="C49" s="17"/>
      <c r="D49" s="17"/>
      <c r="E49" s="19"/>
      <c r="F49" s="19"/>
      <c r="G49" s="20">
        <f t="shared" si="11"/>
        <v>0</v>
      </c>
    </row>
    <row r="50" spans="1:7" x14ac:dyDescent="0.2">
      <c r="A50" s="30"/>
      <c r="B50" s="16" t="s">
        <v>59</v>
      </c>
      <c r="C50" s="17"/>
      <c r="D50" s="17"/>
      <c r="E50" s="19"/>
      <c r="F50" s="19"/>
      <c r="G50" s="20">
        <f t="shared" si="11"/>
        <v>0</v>
      </c>
    </row>
    <row r="51" spans="1:7" x14ac:dyDescent="0.2">
      <c r="A51" s="30"/>
      <c r="B51" s="16" t="s">
        <v>60</v>
      </c>
      <c r="C51" s="17"/>
      <c r="D51" s="17"/>
      <c r="E51" s="19"/>
      <c r="F51" s="19"/>
      <c r="G51" s="20">
        <f t="shared" si="11"/>
        <v>0</v>
      </c>
    </row>
    <row r="52" spans="1:7" x14ac:dyDescent="0.2">
      <c r="A52" s="30"/>
      <c r="B52" s="16" t="s">
        <v>61</v>
      </c>
      <c r="C52" s="17"/>
      <c r="D52" s="17"/>
      <c r="E52" s="19"/>
      <c r="F52" s="19"/>
      <c r="G52" s="20">
        <f t="shared" si="11"/>
        <v>0</v>
      </c>
    </row>
    <row r="53" spans="1:7" x14ac:dyDescent="0.2">
      <c r="A53" s="15"/>
      <c r="B53" s="16" t="s">
        <v>16</v>
      </c>
      <c r="C53" s="35"/>
      <c r="D53" s="35"/>
      <c r="E53" s="19"/>
      <c r="F53" s="19"/>
      <c r="G53" s="20">
        <f t="shared" si="11"/>
        <v>0</v>
      </c>
    </row>
    <row r="54" spans="1:7" x14ac:dyDescent="0.2">
      <c r="A54" s="15"/>
      <c r="B54" s="34" t="s">
        <v>23</v>
      </c>
      <c r="C54" s="23">
        <f>SUM(C48:C53)</f>
        <v>0</v>
      </c>
      <c r="D54" s="23">
        <f>SUM(D48:D53)</f>
        <v>0</v>
      </c>
      <c r="E54" s="24">
        <f>SUM(E48:E53)</f>
        <v>0</v>
      </c>
      <c r="F54" s="24">
        <f>SUM(F48:F53)</f>
        <v>0</v>
      </c>
      <c r="G54" s="24">
        <f>SUM(G48:G53)</f>
        <v>0</v>
      </c>
    </row>
    <row r="55" spans="1:7" ht="15.75" customHeight="1" x14ac:dyDescent="0.2">
      <c r="A55" s="9" t="s">
        <v>24</v>
      </c>
      <c r="B55" s="10" t="s">
        <v>66</v>
      </c>
      <c r="C55" s="12"/>
      <c r="D55" s="36"/>
      <c r="E55" s="37"/>
      <c r="F55" s="37"/>
      <c r="G55" s="37"/>
    </row>
    <row r="56" spans="1:7" x14ac:dyDescent="0.2">
      <c r="A56" s="30"/>
      <c r="B56" s="16" t="s">
        <v>57</v>
      </c>
      <c r="C56" s="17"/>
      <c r="D56" s="17"/>
      <c r="E56" s="39"/>
      <c r="F56" s="19"/>
      <c r="G56" s="20">
        <f t="shared" ref="G56:G61" si="12">E56+F56</f>
        <v>0</v>
      </c>
    </row>
    <row r="57" spans="1:7" x14ac:dyDescent="0.2">
      <c r="A57" s="15"/>
      <c r="B57" s="16" t="s">
        <v>58</v>
      </c>
      <c r="C57" s="17"/>
      <c r="D57" s="17"/>
      <c r="E57" s="39"/>
      <c r="F57" s="19"/>
      <c r="G57" s="20">
        <f t="shared" si="12"/>
        <v>0</v>
      </c>
    </row>
    <row r="58" spans="1:7" x14ac:dyDescent="0.2">
      <c r="A58" s="15"/>
      <c r="B58" s="16" t="s">
        <v>59</v>
      </c>
      <c r="C58" s="35"/>
      <c r="D58" s="35"/>
      <c r="E58" s="39"/>
      <c r="F58" s="19"/>
      <c r="G58" s="20">
        <f t="shared" si="12"/>
        <v>0</v>
      </c>
    </row>
    <row r="59" spans="1:7" x14ac:dyDescent="0.2">
      <c r="A59" s="15"/>
      <c r="B59" s="16" t="s">
        <v>60</v>
      </c>
      <c r="C59" s="17"/>
      <c r="D59" s="17"/>
      <c r="E59" s="39"/>
      <c r="F59" s="19"/>
      <c r="G59" s="20">
        <f t="shared" si="12"/>
        <v>0</v>
      </c>
    </row>
    <row r="60" spans="1:7" x14ac:dyDescent="0.2">
      <c r="A60" s="15"/>
      <c r="B60" s="16" t="s">
        <v>61</v>
      </c>
      <c r="C60" s="17"/>
      <c r="D60" s="17"/>
      <c r="E60" s="39"/>
      <c r="F60" s="19"/>
      <c r="G60" s="20">
        <f t="shared" si="12"/>
        <v>0</v>
      </c>
    </row>
    <row r="61" spans="1:7" x14ac:dyDescent="0.2">
      <c r="A61" s="15"/>
      <c r="B61" s="16" t="s">
        <v>16</v>
      </c>
      <c r="C61" s="32"/>
      <c r="D61" s="32"/>
      <c r="E61" s="39"/>
      <c r="F61" s="19"/>
      <c r="G61" s="20">
        <f t="shared" si="12"/>
        <v>0</v>
      </c>
    </row>
    <row r="62" spans="1:7" x14ac:dyDescent="0.2">
      <c r="A62" s="40"/>
      <c r="B62" s="34" t="s">
        <v>25</v>
      </c>
      <c r="C62" s="23">
        <f>SUM(C56:C61)</f>
        <v>0</v>
      </c>
      <c r="D62" s="23">
        <f>SUM(D56:D61)</f>
        <v>0</v>
      </c>
      <c r="E62" s="24">
        <f>SUM(E56:E61)</f>
        <v>0</v>
      </c>
      <c r="F62" s="24">
        <f>SUM(F56:F61)</f>
        <v>0</v>
      </c>
      <c r="G62" s="24">
        <f>SUM(G56:G61)</f>
        <v>0</v>
      </c>
    </row>
    <row r="63" spans="1:7" x14ac:dyDescent="0.2">
      <c r="A63" s="9" t="s">
        <v>26</v>
      </c>
      <c r="B63" s="10" t="s">
        <v>27</v>
      </c>
      <c r="C63" s="41"/>
      <c r="D63" s="11"/>
      <c r="E63" s="28"/>
      <c r="F63" s="29"/>
      <c r="G63" s="42"/>
    </row>
    <row r="64" spans="1:7" x14ac:dyDescent="0.2">
      <c r="A64" s="30"/>
      <c r="B64" s="16" t="s">
        <v>57</v>
      </c>
      <c r="C64" s="17"/>
      <c r="D64" s="17"/>
      <c r="E64" s="39"/>
      <c r="F64" s="19"/>
      <c r="G64" s="20">
        <f t="shared" ref="G64:G69" si="13">E64+F64</f>
        <v>0</v>
      </c>
    </row>
    <row r="65" spans="1:7" x14ac:dyDescent="0.2">
      <c r="A65" s="30"/>
      <c r="B65" s="16" t="s">
        <v>58</v>
      </c>
      <c r="C65" s="17"/>
      <c r="D65" s="17"/>
      <c r="E65" s="39"/>
      <c r="F65" s="19"/>
      <c r="G65" s="20">
        <f t="shared" si="13"/>
        <v>0</v>
      </c>
    </row>
    <row r="66" spans="1:7" x14ac:dyDescent="0.2">
      <c r="A66" s="30"/>
      <c r="B66" s="16" t="s">
        <v>59</v>
      </c>
      <c r="C66" s="17"/>
      <c r="D66" s="17"/>
      <c r="E66" s="39"/>
      <c r="F66" s="19"/>
      <c r="G66" s="20">
        <f t="shared" si="13"/>
        <v>0</v>
      </c>
    </row>
    <row r="67" spans="1:7" x14ac:dyDescent="0.2">
      <c r="A67" s="30"/>
      <c r="B67" s="16" t="s">
        <v>60</v>
      </c>
      <c r="C67" s="17"/>
      <c r="D67" s="17"/>
      <c r="E67" s="39"/>
      <c r="F67" s="19"/>
      <c r="G67" s="20">
        <f t="shared" si="13"/>
        <v>0</v>
      </c>
    </row>
    <row r="68" spans="1:7" x14ac:dyDescent="0.2">
      <c r="A68" s="30"/>
      <c r="B68" s="16" t="s">
        <v>61</v>
      </c>
      <c r="C68" s="17"/>
      <c r="D68" s="17"/>
      <c r="E68" s="39"/>
      <c r="F68" s="19"/>
      <c r="G68" s="20">
        <f t="shared" si="13"/>
        <v>0</v>
      </c>
    </row>
    <row r="69" spans="1:7" x14ac:dyDescent="0.2">
      <c r="A69" s="15"/>
      <c r="B69" s="16" t="s">
        <v>16</v>
      </c>
      <c r="C69" s="32"/>
      <c r="D69" s="32"/>
      <c r="E69" s="39"/>
      <c r="F69" s="19"/>
      <c r="G69" s="20">
        <f t="shared" si="13"/>
        <v>0</v>
      </c>
    </row>
    <row r="70" spans="1:7" x14ac:dyDescent="0.2">
      <c r="A70" s="33"/>
      <c r="B70" s="34" t="s">
        <v>28</v>
      </c>
      <c r="C70" s="23">
        <f>SUM(C64:C69)</f>
        <v>0</v>
      </c>
      <c r="D70" s="23">
        <f>SUM(D64:D69)</f>
        <v>0</v>
      </c>
      <c r="E70" s="24">
        <f>SUM(E64:E69)</f>
        <v>0</v>
      </c>
      <c r="F70" s="24">
        <f>SUM(F64:F69)</f>
        <v>0</v>
      </c>
      <c r="G70" s="24">
        <f>SUM(G64:G69)</f>
        <v>0</v>
      </c>
    </row>
    <row r="71" spans="1:7" x14ac:dyDescent="0.2">
      <c r="A71" s="13"/>
      <c r="B71" s="43"/>
      <c r="C71" s="44"/>
      <c r="D71" s="44"/>
      <c r="E71" s="45"/>
      <c r="F71" s="45"/>
      <c r="G71" s="45"/>
    </row>
    <row r="72" spans="1:7" x14ac:dyDescent="0.2">
      <c r="A72" s="13"/>
      <c r="B72" s="43"/>
      <c r="C72" s="44"/>
      <c r="D72" s="44"/>
      <c r="E72" s="45"/>
      <c r="F72" s="45"/>
      <c r="G72" s="45"/>
    </row>
    <row r="73" spans="1:7" x14ac:dyDescent="0.2">
      <c r="A73" s="2" t="s">
        <v>55</v>
      </c>
      <c r="B73" s="2"/>
      <c r="C73" s="2"/>
      <c r="D73" s="2"/>
      <c r="E73" s="2"/>
      <c r="F73" s="2"/>
      <c r="G73" s="2"/>
    </row>
    <row r="74" spans="1:7" x14ac:dyDescent="0.2">
      <c r="A74" s="2" t="s">
        <v>56</v>
      </c>
      <c r="B74" s="2"/>
      <c r="C74" s="2"/>
      <c r="D74" s="2"/>
      <c r="E74" s="2"/>
      <c r="F74" s="2"/>
      <c r="G74" s="2"/>
    </row>
    <row r="75" spans="1:7" x14ac:dyDescent="0.2">
      <c r="A75" s="92" t="str">
        <f>A7</f>
        <v>OBRADA ZA SVIBANJ 2026. (ISPLATA U LIPNJU 2026.)</v>
      </c>
      <c r="B75" s="2"/>
      <c r="C75" s="2"/>
      <c r="D75" s="2"/>
      <c r="E75" s="2"/>
      <c r="F75" s="2"/>
      <c r="G75" s="2"/>
    </row>
    <row r="76" spans="1:7" x14ac:dyDescent="0.2">
      <c r="A76" s="92"/>
      <c r="B76" s="2"/>
      <c r="C76" s="2"/>
      <c r="D76" s="2"/>
      <c r="E76" s="2"/>
      <c r="F76" s="2"/>
      <c r="G76" s="2"/>
    </row>
    <row r="77" spans="1:7" x14ac:dyDescent="0.2">
      <c r="A77" s="46"/>
      <c r="B77" s="2"/>
      <c r="C77" s="47"/>
      <c r="D77" s="48"/>
      <c r="E77" s="49"/>
      <c r="F77" s="49"/>
      <c r="G77" s="49"/>
    </row>
    <row r="78" spans="1:7" ht="36" x14ac:dyDescent="0.2">
      <c r="A78" s="6" t="s">
        <v>3</v>
      </c>
      <c r="B78" s="7" t="s">
        <v>4</v>
      </c>
      <c r="C78" s="7" t="s">
        <v>5</v>
      </c>
      <c r="D78" s="7" t="s">
        <v>6</v>
      </c>
      <c r="E78" s="7" t="s">
        <v>7</v>
      </c>
      <c r="F78" s="7" t="s">
        <v>8</v>
      </c>
      <c r="G78" s="7" t="s">
        <v>9</v>
      </c>
    </row>
    <row r="79" spans="1:7" x14ac:dyDescent="0.2">
      <c r="A79" s="8">
        <v>0</v>
      </c>
      <c r="B79" s="8">
        <v>1</v>
      </c>
      <c r="C79" s="8">
        <v>2</v>
      </c>
      <c r="D79" s="8">
        <v>3</v>
      </c>
      <c r="E79" s="8">
        <v>4</v>
      </c>
      <c r="F79" s="8">
        <v>5</v>
      </c>
      <c r="G79" s="8" t="s">
        <v>10</v>
      </c>
    </row>
    <row r="80" spans="1:7" x14ac:dyDescent="0.2">
      <c r="A80" s="9" t="s">
        <v>29</v>
      </c>
      <c r="B80" s="10" t="s">
        <v>30</v>
      </c>
      <c r="C80" s="50"/>
      <c r="D80" s="51"/>
      <c r="E80" s="52"/>
      <c r="F80" s="37"/>
      <c r="G80" s="52"/>
    </row>
    <row r="81" spans="1:19" x14ac:dyDescent="0.2">
      <c r="A81" s="30"/>
      <c r="B81" s="16" t="s">
        <v>57</v>
      </c>
      <c r="C81" s="17"/>
      <c r="D81" s="17"/>
      <c r="E81" s="39"/>
      <c r="F81" s="39"/>
      <c r="G81" s="20">
        <f t="shared" ref="G81:G86" si="14">E81+F81</f>
        <v>0</v>
      </c>
    </row>
    <row r="82" spans="1:19" x14ac:dyDescent="0.2">
      <c r="A82" s="30"/>
      <c r="B82" s="16" t="s">
        <v>58</v>
      </c>
      <c r="C82" s="17"/>
      <c r="D82" s="17"/>
      <c r="E82" s="39"/>
      <c r="F82" s="39"/>
      <c r="G82" s="20">
        <f t="shared" si="14"/>
        <v>0</v>
      </c>
    </row>
    <row r="83" spans="1:19" x14ac:dyDescent="0.2">
      <c r="A83" s="30"/>
      <c r="B83" s="16" t="s">
        <v>59</v>
      </c>
      <c r="C83" s="17"/>
      <c r="D83" s="17"/>
      <c r="E83" s="39"/>
      <c r="F83" s="39"/>
      <c r="G83" s="20">
        <f t="shared" si="14"/>
        <v>0</v>
      </c>
    </row>
    <row r="84" spans="1:19" x14ac:dyDescent="0.2">
      <c r="A84" s="30"/>
      <c r="B84" s="16" t="s">
        <v>60</v>
      </c>
      <c r="C84" s="17"/>
      <c r="D84" s="17"/>
      <c r="E84" s="39"/>
      <c r="F84" s="39"/>
      <c r="G84" s="20">
        <f t="shared" si="14"/>
        <v>0</v>
      </c>
    </row>
    <row r="85" spans="1:19" x14ac:dyDescent="0.2">
      <c r="A85" s="30"/>
      <c r="B85" s="16" t="s">
        <v>61</v>
      </c>
      <c r="C85" s="17"/>
      <c r="D85" s="17"/>
      <c r="E85" s="39"/>
      <c r="F85" s="39"/>
      <c r="G85" s="20">
        <f t="shared" si="14"/>
        <v>0</v>
      </c>
    </row>
    <row r="86" spans="1:19" x14ac:dyDescent="0.2">
      <c r="A86" s="15"/>
      <c r="B86" s="16" t="s">
        <v>16</v>
      </c>
      <c r="C86" s="17"/>
      <c r="D86" s="17"/>
      <c r="E86" s="39"/>
      <c r="F86" s="39"/>
      <c r="G86" s="20">
        <f t="shared" si="14"/>
        <v>0</v>
      </c>
    </row>
    <row r="87" spans="1:19" x14ac:dyDescent="0.2">
      <c r="A87" s="53"/>
      <c r="B87" s="22" t="s">
        <v>31</v>
      </c>
      <c r="C87" s="54">
        <f>SUM(C81:C86)</f>
        <v>0</v>
      </c>
      <c r="D87" s="54">
        <f>SUM(D81:D86)</f>
        <v>0</v>
      </c>
      <c r="E87" s="55">
        <f>SUM(E81:E86)</f>
        <v>0</v>
      </c>
      <c r="F87" s="55">
        <f>SUM(F81:F86)</f>
        <v>0</v>
      </c>
      <c r="G87" s="25">
        <f>SUM(G81:G86)</f>
        <v>0</v>
      </c>
    </row>
    <row r="88" spans="1:19" x14ac:dyDescent="0.2">
      <c r="A88" s="10"/>
      <c r="B88" s="56" t="s">
        <v>32</v>
      </c>
      <c r="C88" s="57"/>
      <c r="D88" s="58"/>
      <c r="E88" s="42"/>
      <c r="F88" s="52"/>
      <c r="G88" s="52"/>
    </row>
    <row r="89" spans="1:19" x14ac:dyDescent="0.2">
      <c r="A89" s="38"/>
      <c r="B89" s="16" t="s">
        <v>57</v>
      </c>
      <c r="C89" s="59">
        <f t="shared" ref="C89:F94" si="15">C32+C40+C48+C56+C64+C81</f>
        <v>0</v>
      </c>
      <c r="D89" s="59">
        <f t="shared" si="15"/>
        <v>0</v>
      </c>
      <c r="E89" s="60">
        <f t="shared" si="15"/>
        <v>0</v>
      </c>
      <c r="F89" s="60">
        <f t="shared" si="15"/>
        <v>0</v>
      </c>
      <c r="G89" s="60">
        <f t="shared" ref="G89:G94" si="16">E89+F89</f>
        <v>0</v>
      </c>
      <c r="N89" s="105"/>
      <c r="O89" s="105"/>
      <c r="P89" s="105"/>
      <c r="Q89" s="105"/>
      <c r="R89" s="105"/>
      <c r="S89" s="105"/>
    </row>
    <row r="90" spans="1:19" x14ac:dyDescent="0.2">
      <c r="A90" s="38"/>
      <c r="B90" s="16" t="s">
        <v>58</v>
      </c>
      <c r="C90" s="59">
        <f t="shared" si="15"/>
        <v>0</v>
      </c>
      <c r="D90" s="59">
        <f t="shared" si="15"/>
        <v>0</v>
      </c>
      <c r="E90" s="60">
        <f t="shared" si="15"/>
        <v>0</v>
      </c>
      <c r="F90" s="60">
        <f t="shared" si="15"/>
        <v>0</v>
      </c>
      <c r="G90" s="60">
        <f t="shared" si="16"/>
        <v>0</v>
      </c>
      <c r="N90" s="105"/>
      <c r="O90" s="105"/>
      <c r="P90" s="105"/>
      <c r="Q90" s="105"/>
      <c r="R90" s="105"/>
      <c r="S90" s="105"/>
    </row>
    <row r="91" spans="1:19" x14ac:dyDescent="0.2">
      <c r="A91" s="38"/>
      <c r="B91" s="16" t="s">
        <v>59</v>
      </c>
      <c r="C91" s="59">
        <f t="shared" si="15"/>
        <v>0</v>
      </c>
      <c r="D91" s="59">
        <f t="shared" si="15"/>
        <v>0</v>
      </c>
      <c r="E91" s="60">
        <f t="shared" si="15"/>
        <v>0</v>
      </c>
      <c r="F91" s="60">
        <f t="shared" si="15"/>
        <v>0</v>
      </c>
      <c r="G91" s="60">
        <f t="shared" si="16"/>
        <v>0</v>
      </c>
      <c r="N91" s="105"/>
      <c r="O91" s="105"/>
      <c r="P91" s="105"/>
      <c r="Q91" s="105"/>
      <c r="R91" s="105"/>
      <c r="S91" s="105"/>
    </row>
    <row r="92" spans="1:19" x14ac:dyDescent="0.2">
      <c r="A92" s="38"/>
      <c r="B92" s="16" t="s">
        <v>60</v>
      </c>
      <c r="C92" s="59">
        <f t="shared" si="15"/>
        <v>0</v>
      </c>
      <c r="D92" s="59">
        <f t="shared" si="15"/>
        <v>0</v>
      </c>
      <c r="E92" s="60">
        <f t="shared" si="15"/>
        <v>0</v>
      </c>
      <c r="F92" s="60">
        <f t="shared" si="15"/>
        <v>0</v>
      </c>
      <c r="G92" s="60">
        <f t="shared" si="16"/>
        <v>0</v>
      </c>
      <c r="N92" s="105"/>
      <c r="O92" s="105"/>
      <c r="P92" s="105"/>
      <c r="Q92" s="105"/>
      <c r="R92" s="105"/>
      <c r="S92" s="105"/>
    </row>
    <row r="93" spans="1:19" x14ac:dyDescent="0.2">
      <c r="A93" s="38"/>
      <c r="B93" s="16" t="s">
        <v>61</v>
      </c>
      <c r="C93" s="59">
        <f t="shared" si="15"/>
        <v>0</v>
      </c>
      <c r="D93" s="59">
        <f t="shared" si="15"/>
        <v>0</v>
      </c>
      <c r="E93" s="60">
        <f t="shared" si="15"/>
        <v>0</v>
      </c>
      <c r="F93" s="60">
        <f t="shared" si="15"/>
        <v>0</v>
      </c>
      <c r="G93" s="60">
        <f t="shared" si="16"/>
        <v>0</v>
      </c>
      <c r="N93" s="105"/>
      <c r="O93" s="105"/>
      <c r="P93" s="105"/>
      <c r="Q93" s="105"/>
      <c r="R93" s="105"/>
      <c r="S93" s="105"/>
    </row>
    <row r="94" spans="1:19" x14ac:dyDescent="0.2">
      <c r="A94" s="38"/>
      <c r="B94" s="16" t="s">
        <v>16</v>
      </c>
      <c r="C94" s="59">
        <f t="shared" si="15"/>
        <v>0</v>
      </c>
      <c r="D94" s="59">
        <f t="shared" si="15"/>
        <v>0</v>
      </c>
      <c r="E94" s="60">
        <f t="shared" si="15"/>
        <v>0</v>
      </c>
      <c r="F94" s="60">
        <f t="shared" si="15"/>
        <v>0</v>
      </c>
      <c r="G94" s="60">
        <f t="shared" si="16"/>
        <v>0</v>
      </c>
      <c r="N94" s="105"/>
      <c r="O94" s="105"/>
      <c r="P94" s="105"/>
      <c r="Q94" s="105"/>
      <c r="R94" s="105"/>
      <c r="S94" s="105"/>
    </row>
    <row r="95" spans="1:19" x14ac:dyDescent="0.2">
      <c r="A95" s="61"/>
      <c r="B95" s="62" t="s">
        <v>33</v>
      </c>
      <c r="C95" s="63">
        <f>SUM(C89:C94)</f>
        <v>0</v>
      </c>
      <c r="D95" s="63">
        <f>SUM(D89:D94)</f>
        <v>0</v>
      </c>
      <c r="E95" s="24">
        <f t="shared" ref="E95:F95" si="17">SUM(E89:E94)</f>
        <v>0</v>
      </c>
      <c r="F95" s="24">
        <f t="shared" si="17"/>
        <v>0</v>
      </c>
      <c r="G95" s="24">
        <f>SUM(G89:G94)</f>
        <v>0</v>
      </c>
      <c r="N95" s="105"/>
      <c r="O95" s="105"/>
      <c r="P95" s="105"/>
      <c r="Q95" s="105"/>
      <c r="R95" s="105"/>
      <c r="S95" s="105"/>
    </row>
    <row r="96" spans="1:19" x14ac:dyDescent="0.2">
      <c r="A96" s="30" t="s">
        <v>34</v>
      </c>
      <c r="B96" s="64" t="s">
        <v>35</v>
      </c>
      <c r="C96" s="59"/>
      <c r="D96" s="59"/>
      <c r="E96" s="24"/>
      <c r="F96" s="24"/>
      <c r="G96" s="24">
        <f>E96+F96</f>
        <v>0</v>
      </c>
    </row>
    <row r="97" spans="1:15" x14ac:dyDescent="0.2">
      <c r="A97" s="61"/>
      <c r="B97" s="62" t="s">
        <v>36</v>
      </c>
      <c r="C97" s="63">
        <f>C95+C96</f>
        <v>0</v>
      </c>
      <c r="D97" s="63">
        <f>D95+D96</f>
        <v>0</v>
      </c>
      <c r="E97" s="24">
        <f>E95+E96</f>
        <v>0</v>
      </c>
      <c r="F97" s="24">
        <f>F95+F96</f>
        <v>0</v>
      </c>
      <c r="G97" s="24">
        <f>G95+G96</f>
        <v>0</v>
      </c>
      <c r="I97" s="101"/>
      <c r="J97" s="101"/>
      <c r="K97" s="101"/>
      <c r="L97" s="101"/>
      <c r="M97" s="102"/>
      <c r="N97" s="101"/>
      <c r="O97" s="101"/>
    </row>
    <row r="98" spans="1:15" x14ac:dyDescent="0.2">
      <c r="A98" s="65"/>
      <c r="B98" s="66"/>
      <c r="C98" s="67"/>
      <c r="D98" s="67"/>
      <c r="E98" s="45"/>
      <c r="F98" s="45"/>
      <c r="G98" s="45"/>
    </row>
    <row r="100" spans="1:15" x14ac:dyDescent="0.2">
      <c r="A100" s="68" t="s">
        <v>37</v>
      </c>
      <c r="B100" s="66"/>
      <c r="C100" s="69"/>
      <c r="D100" s="69"/>
      <c r="E100" s="45"/>
      <c r="F100" s="45"/>
      <c r="G100" s="45"/>
    </row>
    <row r="101" spans="1:15" ht="36" x14ac:dyDescent="0.2">
      <c r="A101" s="6" t="s">
        <v>3</v>
      </c>
      <c r="B101" s="7" t="s">
        <v>38</v>
      </c>
      <c r="C101" s="7" t="s">
        <v>39</v>
      </c>
      <c r="D101" s="7" t="s">
        <v>6</v>
      </c>
      <c r="E101" s="7" t="s">
        <v>40</v>
      </c>
      <c r="F101" s="7" t="s">
        <v>41</v>
      </c>
      <c r="G101" s="7" t="s">
        <v>42</v>
      </c>
    </row>
    <row r="102" spans="1:15" x14ac:dyDescent="0.2">
      <c r="A102" s="70" t="s">
        <v>11</v>
      </c>
      <c r="B102" s="71" t="s">
        <v>43</v>
      </c>
      <c r="C102" s="70" t="s">
        <v>39</v>
      </c>
      <c r="D102" s="72"/>
      <c r="E102" s="73"/>
      <c r="F102" s="73"/>
      <c r="G102" s="74">
        <f>E102+F102</f>
        <v>0</v>
      </c>
    </row>
    <row r="103" spans="1:15" x14ac:dyDescent="0.2">
      <c r="A103" s="70" t="s">
        <v>18</v>
      </c>
      <c r="B103" s="71" t="s">
        <v>44</v>
      </c>
      <c r="C103" s="70" t="s">
        <v>39</v>
      </c>
      <c r="D103" s="72"/>
      <c r="E103" s="73"/>
      <c r="F103" s="73"/>
      <c r="G103" s="74">
        <f>E103+F103</f>
        <v>0</v>
      </c>
    </row>
    <row r="104" spans="1:15" x14ac:dyDescent="0.2">
      <c r="A104" s="110" t="s">
        <v>45</v>
      </c>
      <c r="B104" s="111"/>
      <c r="C104" s="109" t="s">
        <v>39</v>
      </c>
      <c r="D104" s="75">
        <f>D102+D103</f>
        <v>0</v>
      </c>
      <c r="E104" s="93">
        <f t="shared" ref="E104:G104" si="18">E102+E103</f>
        <v>0</v>
      </c>
      <c r="F104" s="24">
        <f t="shared" si="18"/>
        <v>0</v>
      </c>
      <c r="G104" s="24">
        <f t="shared" si="18"/>
        <v>0</v>
      </c>
    </row>
    <row r="105" spans="1:15" x14ac:dyDescent="0.2">
      <c r="A105" s="70" t="s">
        <v>24</v>
      </c>
      <c r="B105" s="71" t="s">
        <v>46</v>
      </c>
      <c r="C105" s="76" t="s">
        <v>39</v>
      </c>
      <c r="D105" s="77"/>
      <c r="E105" s="74"/>
      <c r="F105" s="74"/>
      <c r="G105" s="74">
        <f>E105+F105</f>
        <v>0</v>
      </c>
    </row>
    <row r="106" spans="1:15" x14ac:dyDescent="0.2">
      <c r="A106" s="110" t="s">
        <v>52</v>
      </c>
      <c r="B106" s="111"/>
      <c r="C106" s="109" t="s">
        <v>39</v>
      </c>
      <c r="D106" s="75">
        <f>D105</f>
        <v>0</v>
      </c>
      <c r="E106" s="93">
        <f t="shared" ref="E106:G106" si="19">E105</f>
        <v>0</v>
      </c>
      <c r="F106" s="24">
        <f t="shared" si="19"/>
        <v>0</v>
      </c>
      <c r="G106" s="24">
        <f t="shared" si="19"/>
        <v>0</v>
      </c>
    </row>
    <row r="107" spans="1:15" x14ac:dyDescent="0.2">
      <c r="A107" s="110" t="s">
        <v>47</v>
      </c>
      <c r="B107" s="111"/>
      <c r="C107" s="78"/>
      <c r="D107" s="75">
        <f>D106+D104</f>
        <v>0</v>
      </c>
      <c r="E107" s="24">
        <f>E106+E104</f>
        <v>0</v>
      </c>
      <c r="F107" s="24">
        <f>F106+F104</f>
        <v>0</v>
      </c>
      <c r="G107" s="24">
        <f>G106+G104</f>
        <v>0</v>
      </c>
    </row>
    <row r="108" spans="1:15" x14ac:dyDescent="0.2">
      <c r="A108" s="65"/>
      <c r="B108" s="66"/>
      <c r="C108" s="67"/>
      <c r="D108" s="67"/>
      <c r="E108" s="45"/>
      <c r="F108" s="45"/>
      <c r="G108" s="45"/>
    </row>
    <row r="109" spans="1:15" x14ac:dyDescent="0.2">
      <c r="A109" s="113" t="str">
        <f>A22</f>
        <v>* Dana 1. ožujka 2024. stupio je na snagu Zakon o izmjenama i dopunama Zakona o doplatku za djecu (NN 156/23)</v>
      </c>
      <c r="B109" s="113"/>
      <c r="C109" s="113"/>
      <c r="D109" s="113"/>
      <c r="E109" s="113"/>
      <c r="F109" s="113"/>
      <c r="G109" s="113"/>
    </row>
    <row r="110" spans="1:15" x14ac:dyDescent="0.2">
      <c r="A110" s="113"/>
      <c r="B110" s="113"/>
      <c r="C110" s="113"/>
      <c r="D110" s="113"/>
      <c r="E110" s="113"/>
      <c r="F110" s="113"/>
      <c r="G110" s="113"/>
    </row>
    <row r="111" spans="1:15" x14ac:dyDescent="0.2">
      <c r="C111" s="69"/>
      <c r="D111" s="69"/>
      <c r="E111" s="45"/>
      <c r="F111" s="80"/>
      <c r="G111" s="45"/>
    </row>
    <row r="112" spans="1:15" hidden="1" x14ac:dyDescent="0.2"/>
    <row r="113" spans="1:7" hidden="1" x14ac:dyDescent="0.2">
      <c r="A113" s="2" t="s">
        <v>55</v>
      </c>
      <c r="B113" s="2"/>
      <c r="C113" s="2"/>
      <c r="D113" s="2"/>
      <c r="E113" s="2"/>
      <c r="F113" s="2"/>
      <c r="G113" s="2"/>
    </row>
    <row r="114" spans="1:7" ht="25.5" hidden="1" x14ac:dyDescent="0.2">
      <c r="A114" s="99" t="s">
        <v>62</v>
      </c>
      <c r="B114" s="2"/>
      <c r="C114" s="2"/>
      <c r="D114" s="2"/>
      <c r="E114" s="2"/>
      <c r="F114" s="2"/>
      <c r="G114" s="2"/>
    </row>
    <row r="115" spans="1:7" hidden="1" x14ac:dyDescent="0.2">
      <c r="A115" s="92" t="str">
        <f>A7</f>
        <v>OBRADA ZA SVIBANJ 2026. (ISPLATA U LIPNJU 2026.)</v>
      </c>
      <c r="B115" s="2"/>
      <c r="C115" s="2"/>
      <c r="D115" s="2"/>
      <c r="E115" s="2"/>
      <c r="F115" s="2"/>
      <c r="G115" s="2"/>
    </row>
    <row r="116" spans="1:7" hidden="1" x14ac:dyDescent="0.2">
      <c r="A116" s="92"/>
      <c r="B116" s="2"/>
      <c r="C116" s="2"/>
      <c r="D116" s="2"/>
      <c r="E116" s="2"/>
      <c r="F116" s="2"/>
      <c r="G116" s="2"/>
    </row>
    <row r="117" spans="1:7" ht="15" hidden="1" x14ac:dyDescent="0.25">
      <c r="A117" s="3"/>
      <c r="B117" s="4"/>
      <c r="C117" s="3"/>
      <c r="D117" s="3"/>
      <c r="E117" s="5"/>
      <c r="F117" s="114"/>
      <c r="G117" s="114"/>
    </row>
    <row r="118" spans="1:7" ht="36" hidden="1" x14ac:dyDescent="0.2">
      <c r="A118" s="6" t="s">
        <v>3</v>
      </c>
      <c r="B118" s="7" t="s">
        <v>4</v>
      </c>
      <c r="C118" s="7" t="s">
        <v>5</v>
      </c>
      <c r="D118" s="7" t="s">
        <v>6</v>
      </c>
      <c r="E118" s="7" t="s">
        <v>7</v>
      </c>
      <c r="F118" s="7" t="s">
        <v>8</v>
      </c>
      <c r="G118" s="7" t="s">
        <v>9</v>
      </c>
    </row>
    <row r="119" spans="1:7" hidden="1" x14ac:dyDescent="0.2">
      <c r="A119" s="8">
        <v>0</v>
      </c>
      <c r="B119" s="8">
        <v>1</v>
      </c>
      <c r="C119" s="8">
        <v>2</v>
      </c>
      <c r="D119" s="8">
        <v>3</v>
      </c>
      <c r="E119" s="8">
        <v>4</v>
      </c>
      <c r="F119" s="8">
        <v>5</v>
      </c>
      <c r="G119" s="8" t="s">
        <v>10</v>
      </c>
    </row>
    <row r="120" spans="1:7" hidden="1" x14ac:dyDescent="0.2">
      <c r="A120" s="10"/>
      <c r="B120" s="56" t="s">
        <v>32</v>
      </c>
      <c r="C120" s="57"/>
      <c r="D120" s="58"/>
      <c r="E120" s="42"/>
      <c r="F120" s="52"/>
      <c r="G120" s="52"/>
    </row>
    <row r="121" spans="1:7" hidden="1" x14ac:dyDescent="0.2">
      <c r="A121" s="38"/>
      <c r="B121" s="16" t="s">
        <v>13</v>
      </c>
      <c r="C121" s="59">
        <v>0</v>
      </c>
      <c r="D121" s="59">
        <v>0</v>
      </c>
      <c r="E121" s="60">
        <v>0</v>
      </c>
      <c r="F121" s="60">
        <v>0</v>
      </c>
      <c r="G121" s="60">
        <f>E121+F121</f>
        <v>0</v>
      </c>
    </row>
    <row r="122" spans="1:7" hidden="1" x14ac:dyDescent="0.2">
      <c r="A122" s="38"/>
      <c r="B122" s="16" t="s">
        <v>14</v>
      </c>
      <c r="C122" s="59">
        <v>0</v>
      </c>
      <c r="D122" s="59">
        <v>0</v>
      </c>
      <c r="E122" s="60">
        <v>0</v>
      </c>
      <c r="F122" s="60">
        <v>0</v>
      </c>
      <c r="G122" s="60">
        <f>E122+F122</f>
        <v>0</v>
      </c>
    </row>
    <row r="123" spans="1:7" hidden="1" x14ac:dyDescent="0.2">
      <c r="A123" s="38"/>
      <c r="B123" s="16" t="s">
        <v>15</v>
      </c>
      <c r="C123" s="59"/>
      <c r="D123" s="59"/>
      <c r="E123" s="60">
        <v>0</v>
      </c>
      <c r="F123" s="60"/>
      <c r="G123" s="60">
        <f>E123+F123</f>
        <v>0</v>
      </c>
    </row>
    <row r="124" spans="1:7" hidden="1" x14ac:dyDescent="0.2">
      <c r="A124" s="38"/>
      <c r="B124" s="16" t="s">
        <v>63</v>
      </c>
      <c r="C124" s="59"/>
      <c r="D124" s="59"/>
      <c r="E124" s="60">
        <v>0</v>
      </c>
      <c r="F124" s="60"/>
      <c r="G124" s="60">
        <f>E124+F124</f>
        <v>0</v>
      </c>
    </row>
    <row r="125" spans="1:7" hidden="1" x14ac:dyDescent="0.2">
      <c r="A125" s="38"/>
      <c r="B125" s="16" t="s">
        <v>16</v>
      </c>
      <c r="C125" s="59">
        <v>0</v>
      </c>
      <c r="D125" s="59">
        <v>0</v>
      </c>
      <c r="E125" s="60">
        <v>0</v>
      </c>
      <c r="F125" s="60">
        <v>0</v>
      </c>
      <c r="G125" s="60">
        <f>E125+F125</f>
        <v>0</v>
      </c>
    </row>
    <row r="126" spans="1:7" hidden="1" x14ac:dyDescent="0.2">
      <c r="A126" s="61"/>
      <c r="B126" s="62" t="s">
        <v>33</v>
      </c>
      <c r="C126" s="63">
        <f>SUM(C121:C125)</f>
        <v>0</v>
      </c>
      <c r="D126" s="63">
        <f t="shared" ref="D126:G126" si="20">SUM(D121:D125)</f>
        <v>0</v>
      </c>
      <c r="E126" s="24">
        <f t="shared" si="20"/>
        <v>0</v>
      </c>
      <c r="F126" s="24">
        <f t="shared" si="20"/>
        <v>0</v>
      </c>
      <c r="G126" s="24">
        <f t="shared" si="20"/>
        <v>0</v>
      </c>
    </row>
    <row r="127" spans="1:7" hidden="1" x14ac:dyDescent="0.2">
      <c r="A127" s="65"/>
      <c r="B127" s="66"/>
      <c r="C127" s="100"/>
      <c r="D127" s="100"/>
      <c r="E127" s="45"/>
      <c r="F127" s="45"/>
      <c r="G127" s="45"/>
    </row>
    <row r="128" spans="1:7" hidden="1" x14ac:dyDescent="0.2">
      <c r="A128" s="113" t="str">
        <f>A109</f>
        <v>* Dana 1. ožujka 2024. stupio je na snagu Zakon o izmjenama i dopunama Zakona o doplatku za djecu (NN 156/23)</v>
      </c>
      <c r="B128" s="113"/>
      <c r="C128" s="113"/>
      <c r="D128" s="113"/>
      <c r="E128" s="113"/>
      <c r="F128" s="113"/>
      <c r="G128" s="113"/>
    </row>
    <row r="129" spans="1:7" hidden="1" x14ac:dyDescent="0.2">
      <c r="A129" s="115" t="s">
        <v>64</v>
      </c>
      <c r="B129" s="115"/>
      <c r="C129" s="115"/>
      <c r="D129" s="115"/>
      <c r="E129" s="115"/>
      <c r="F129" s="115"/>
      <c r="G129" s="115"/>
    </row>
    <row r="132" spans="1:7" x14ac:dyDescent="0.2">
      <c r="A132" s="79" t="s">
        <v>68</v>
      </c>
      <c r="B132" s="66"/>
    </row>
  </sheetData>
  <mergeCells count="11">
    <mergeCell ref="A109:G109"/>
    <mergeCell ref="A110:G110"/>
    <mergeCell ref="F117:G117"/>
    <mergeCell ref="A128:G128"/>
    <mergeCell ref="A129:G129"/>
    <mergeCell ref="A107:B107"/>
    <mergeCell ref="E9:F9"/>
    <mergeCell ref="A22:G22"/>
    <mergeCell ref="F28:G28"/>
    <mergeCell ref="A104:B104"/>
    <mergeCell ref="A106:B106"/>
  </mergeCells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2" manualBreakCount="2">
    <brk id="23" max="16383" man="1"/>
    <brk id="7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"/>
  <sheetViews>
    <sheetView zoomScaleNormal="100" workbookViewId="0">
      <selection activeCell="A7" sqref="A7"/>
    </sheetView>
  </sheetViews>
  <sheetFormatPr defaultRowHeight="12.75" x14ac:dyDescent="0.2"/>
  <cols>
    <col min="1" max="1" width="5.28515625" style="79" customWidth="1"/>
    <col min="2" max="2" width="49" style="79" customWidth="1"/>
    <col min="3" max="3" width="10.140625" style="79" bestFit="1" customWidth="1"/>
    <col min="4" max="4" width="12.7109375" style="79" customWidth="1"/>
    <col min="5" max="5" width="16.85546875" style="79" customWidth="1"/>
    <col min="6" max="6" width="22.28515625" style="79" customWidth="1"/>
    <col min="7" max="7" width="17.28515625" style="79" customWidth="1"/>
    <col min="9" max="9" width="13.42578125" bestFit="1" customWidth="1"/>
    <col min="11" max="11" width="11.85546875" customWidth="1"/>
    <col min="13" max="13" width="22.140625" customWidth="1"/>
  </cols>
  <sheetData>
    <row r="1" spans="1:9" x14ac:dyDescent="0.2">
      <c r="A1" s="91" t="s">
        <v>0</v>
      </c>
      <c r="B1" s="1"/>
    </row>
    <row r="2" spans="1:9" x14ac:dyDescent="0.2">
      <c r="A2" s="91" t="s">
        <v>1</v>
      </c>
      <c r="B2" s="91"/>
      <c r="C2" s="90"/>
      <c r="D2" s="90"/>
      <c r="E2" s="90"/>
      <c r="F2" s="90"/>
      <c r="G2" s="90"/>
    </row>
    <row r="3" spans="1:9" x14ac:dyDescent="0.2">
      <c r="A3" s="91"/>
      <c r="B3" s="91"/>
      <c r="C3" s="90"/>
      <c r="D3" s="90"/>
      <c r="E3" s="90"/>
      <c r="F3" s="90"/>
      <c r="G3" s="90"/>
    </row>
    <row r="4" spans="1:9" x14ac:dyDescent="0.2">
      <c r="A4" s="89"/>
      <c r="B4" s="88"/>
      <c r="C4" s="88"/>
      <c r="D4" s="88"/>
      <c r="E4" s="88"/>
      <c r="F4" s="88"/>
      <c r="G4" s="88"/>
    </row>
    <row r="5" spans="1:9" x14ac:dyDescent="0.2">
      <c r="A5" s="2" t="s">
        <v>2</v>
      </c>
      <c r="B5" s="88"/>
      <c r="C5" s="88"/>
      <c r="D5" s="88"/>
      <c r="E5" s="88"/>
      <c r="F5" s="88"/>
      <c r="G5" s="88"/>
    </row>
    <row r="6" spans="1:9" x14ac:dyDescent="0.2">
      <c r="A6" s="2" t="s">
        <v>50</v>
      </c>
      <c r="B6" s="88"/>
      <c r="C6" s="88"/>
      <c r="D6" s="88"/>
      <c r="E6" s="88"/>
      <c r="F6" s="88"/>
      <c r="G6" s="88"/>
    </row>
    <row r="7" spans="1:9" x14ac:dyDescent="0.2">
      <c r="A7" s="92" t="s">
        <v>74</v>
      </c>
      <c r="B7" s="88"/>
      <c r="C7" s="88"/>
      <c r="D7" s="88"/>
      <c r="E7" s="88"/>
      <c r="F7" s="88"/>
      <c r="G7" s="88"/>
    </row>
    <row r="8" spans="1:9" x14ac:dyDescent="0.2">
      <c r="A8" s="88"/>
      <c r="B8" s="88"/>
      <c r="C8" s="88"/>
      <c r="D8" s="88"/>
      <c r="E8" s="88"/>
      <c r="F8" s="88"/>
      <c r="G8" s="88"/>
    </row>
    <row r="9" spans="1:9" x14ac:dyDescent="0.2">
      <c r="A9" s="87"/>
      <c r="B9" s="87"/>
      <c r="C9" s="87"/>
      <c r="D9" s="87"/>
      <c r="E9" s="112"/>
      <c r="F9" s="112"/>
      <c r="G9" s="43" t="s">
        <v>51</v>
      </c>
    </row>
    <row r="10" spans="1:9" ht="36" x14ac:dyDescent="0.2">
      <c r="A10" s="86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</row>
    <row r="11" spans="1:9" x14ac:dyDescent="0.2">
      <c r="A11" s="8">
        <v>0</v>
      </c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 t="s">
        <v>10</v>
      </c>
    </row>
    <row r="12" spans="1:9" ht="15" customHeight="1" x14ac:dyDescent="0.2">
      <c r="A12" s="84" t="s">
        <v>11</v>
      </c>
      <c r="B12" s="71" t="s">
        <v>12</v>
      </c>
      <c r="C12" s="82">
        <f>C38</f>
        <v>0</v>
      </c>
      <c r="D12" s="82">
        <f t="shared" ref="D12:G12" si="0">D38</f>
        <v>0</v>
      </c>
      <c r="E12" s="95">
        <f t="shared" si="0"/>
        <v>0</v>
      </c>
      <c r="F12" s="96">
        <f t="shared" si="0"/>
        <v>0</v>
      </c>
      <c r="G12" s="95">
        <f t="shared" si="0"/>
        <v>0</v>
      </c>
    </row>
    <row r="13" spans="1:9" ht="15" customHeight="1" x14ac:dyDescent="0.2">
      <c r="A13" s="84" t="s">
        <v>18</v>
      </c>
      <c r="B13" s="85" t="s">
        <v>19</v>
      </c>
      <c r="C13" s="82">
        <f>C46</f>
        <v>0</v>
      </c>
      <c r="D13" s="82">
        <f t="shared" ref="D13:G13" si="1">D46</f>
        <v>0</v>
      </c>
      <c r="E13" s="95">
        <f t="shared" si="1"/>
        <v>0</v>
      </c>
      <c r="F13" s="96">
        <f t="shared" si="1"/>
        <v>0</v>
      </c>
      <c r="G13" s="95">
        <f t="shared" si="1"/>
        <v>0</v>
      </c>
    </row>
    <row r="14" spans="1:9" ht="15" customHeight="1" x14ac:dyDescent="0.2">
      <c r="A14" s="84" t="s">
        <v>21</v>
      </c>
      <c r="B14" s="14" t="s">
        <v>22</v>
      </c>
      <c r="C14" s="82">
        <f>C54</f>
        <v>0</v>
      </c>
      <c r="D14" s="82">
        <f t="shared" ref="D14:G14" si="2">D54</f>
        <v>0</v>
      </c>
      <c r="E14" s="95">
        <f t="shared" si="2"/>
        <v>0</v>
      </c>
      <c r="F14" s="96">
        <f t="shared" si="2"/>
        <v>0</v>
      </c>
      <c r="G14" s="95">
        <f t="shared" si="2"/>
        <v>0</v>
      </c>
    </row>
    <row r="15" spans="1:9" ht="15" customHeight="1" x14ac:dyDescent="0.2">
      <c r="A15" s="84" t="s">
        <v>24</v>
      </c>
      <c r="B15" s="83" t="s">
        <v>49</v>
      </c>
      <c r="C15" s="82">
        <f>C62</f>
        <v>0</v>
      </c>
      <c r="D15" s="82">
        <f t="shared" ref="D15:G15" si="3">D62</f>
        <v>0</v>
      </c>
      <c r="E15" s="95">
        <f t="shared" si="3"/>
        <v>0</v>
      </c>
      <c r="F15" s="97">
        <f t="shared" si="3"/>
        <v>0</v>
      </c>
      <c r="G15" s="95">
        <f t="shared" si="3"/>
        <v>0</v>
      </c>
      <c r="I15" s="104"/>
    </row>
    <row r="16" spans="1:9" ht="15" customHeight="1" x14ac:dyDescent="0.2">
      <c r="A16" s="70" t="s">
        <v>26</v>
      </c>
      <c r="B16" s="14" t="s">
        <v>27</v>
      </c>
      <c r="C16" s="82">
        <f>C70</f>
        <v>0</v>
      </c>
      <c r="D16" s="82">
        <f t="shared" ref="D16:G16" si="4">D70</f>
        <v>0</v>
      </c>
      <c r="E16" s="95">
        <f t="shared" si="4"/>
        <v>0</v>
      </c>
      <c r="F16" s="96">
        <f t="shared" si="4"/>
        <v>0</v>
      </c>
      <c r="G16" s="95">
        <f t="shared" si="4"/>
        <v>0</v>
      </c>
    </row>
    <row r="17" spans="1:7" ht="15" customHeight="1" x14ac:dyDescent="0.2">
      <c r="A17" s="70" t="s">
        <v>29</v>
      </c>
      <c r="B17" s="71" t="s">
        <v>30</v>
      </c>
      <c r="C17" s="82">
        <f>C87</f>
        <v>0</v>
      </c>
      <c r="D17" s="82">
        <f t="shared" ref="D17:G17" si="5">D87</f>
        <v>0</v>
      </c>
      <c r="E17" s="95">
        <f t="shared" si="5"/>
        <v>0</v>
      </c>
      <c r="F17" s="96">
        <f t="shared" si="5"/>
        <v>0</v>
      </c>
      <c r="G17" s="95">
        <f t="shared" si="5"/>
        <v>0</v>
      </c>
    </row>
    <row r="18" spans="1:7" ht="15" customHeight="1" x14ac:dyDescent="0.2">
      <c r="A18" s="70" t="s">
        <v>34</v>
      </c>
      <c r="B18" s="71" t="s">
        <v>35</v>
      </c>
      <c r="C18" s="82">
        <f>C96</f>
        <v>0</v>
      </c>
      <c r="D18" s="82">
        <f t="shared" ref="D18:G18" si="6">D96</f>
        <v>0</v>
      </c>
      <c r="E18" s="95">
        <f t="shared" si="6"/>
        <v>0</v>
      </c>
      <c r="F18" s="96">
        <f t="shared" si="6"/>
        <v>0</v>
      </c>
      <c r="G18" s="95">
        <f t="shared" si="6"/>
        <v>0</v>
      </c>
    </row>
    <row r="19" spans="1:7" ht="15" hidden="1" customHeight="1" x14ac:dyDescent="0.2">
      <c r="A19" s="98" t="s">
        <v>53</v>
      </c>
      <c r="B19" s="71" t="s">
        <v>54</v>
      </c>
      <c r="C19" s="82">
        <f>C126</f>
        <v>0</v>
      </c>
      <c r="D19" s="82">
        <f t="shared" ref="D19:G19" si="7">D126</f>
        <v>0</v>
      </c>
      <c r="E19" s="95">
        <f t="shared" si="7"/>
        <v>0</v>
      </c>
      <c r="F19" s="96">
        <f t="shared" si="7"/>
        <v>0</v>
      </c>
      <c r="G19" s="95">
        <f t="shared" si="7"/>
        <v>0</v>
      </c>
    </row>
    <row r="20" spans="1:7" ht="15" customHeight="1" x14ac:dyDescent="0.2">
      <c r="A20" s="108"/>
      <c r="B20" s="62" t="s">
        <v>48</v>
      </c>
      <c r="C20" s="81">
        <f>SUM(C12:C19)</f>
        <v>0</v>
      </c>
      <c r="D20" s="81">
        <f t="shared" ref="D20:G20" si="8">SUM(D12:D19)</f>
        <v>0</v>
      </c>
      <c r="E20" s="94">
        <f t="shared" si="8"/>
        <v>0</v>
      </c>
      <c r="F20" s="24">
        <f t="shared" si="8"/>
        <v>0</v>
      </c>
      <c r="G20" s="24">
        <f t="shared" si="8"/>
        <v>0</v>
      </c>
    </row>
    <row r="21" spans="1:7" x14ac:dyDescent="0.2">
      <c r="A21" s="65"/>
      <c r="B21" s="66"/>
      <c r="C21" s="67"/>
      <c r="D21" s="67"/>
      <c r="E21" s="45"/>
      <c r="F21" s="45"/>
      <c r="G21" s="45"/>
    </row>
    <row r="22" spans="1:7" x14ac:dyDescent="0.2">
      <c r="A22" s="113" t="s">
        <v>65</v>
      </c>
      <c r="B22" s="113"/>
      <c r="C22" s="113"/>
      <c r="D22" s="113"/>
      <c r="E22" s="113"/>
      <c r="F22" s="113"/>
      <c r="G22" s="113"/>
    </row>
    <row r="23" spans="1:7" x14ac:dyDescent="0.2">
      <c r="G23" s="103"/>
    </row>
    <row r="24" spans="1:7" x14ac:dyDescent="0.2">
      <c r="A24" s="2" t="s">
        <v>55</v>
      </c>
      <c r="B24" s="2"/>
      <c r="C24" s="2"/>
      <c r="D24" s="2"/>
      <c r="E24" s="2"/>
      <c r="F24" s="2"/>
      <c r="G24" s="2"/>
    </row>
    <row r="25" spans="1:7" x14ac:dyDescent="0.2">
      <c r="A25" s="2" t="s">
        <v>56</v>
      </c>
      <c r="B25" s="2"/>
      <c r="C25" s="2"/>
      <c r="D25" s="2"/>
      <c r="E25" s="2"/>
      <c r="F25" s="2"/>
      <c r="G25" s="2"/>
    </row>
    <row r="26" spans="1:7" x14ac:dyDescent="0.2">
      <c r="A26" s="92" t="str">
        <f>A7</f>
        <v>OBRADA ZA LIPANJ 2026. (ISPLATA U SRPNJU 2026.)</v>
      </c>
      <c r="B26" s="2"/>
      <c r="C26" s="2"/>
      <c r="D26" s="2"/>
      <c r="E26" s="2"/>
      <c r="F26" s="2"/>
      <c r="G26" s="2"/>
    </row>
    <row r="27" spans="1:7" x14ac:dyDescent="0.2">
      <c r="A27" s="92"/>
      <c r="B27" s="2"/>
      <c r="C27" s="2"/>
      <c r="D27" s="2"/>
      <c r="E27" s="2"/>
      <c r="F27" s="2"/>
      <c r="G27" s="2"/>
    </row>
    <row r="28" spans="1:7" ht="15" x14ac:dyDescent="0.25">
      <c r="A28" s="3"/>
      <c r="B28" s="4"/>
      <c r="C28" s="3"/>
      <c r="D28" s="3"/>
      <c r="E28" s="5"/>
      <c r="F28" s="114"/>
      <c r="G28" s="114"/>
    </row>
    <row r="29" spans="1:7" ht="36" x14ac:dyDescent="0.2">
      <c r="A29" s="6" t="s">
        <v>3</v>
      </c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  <c r="G29" s="7" t="s">
        <v>9</v>
      </c>
    </row>
    <row r="30" spans="1:7" x14ac:dyDescent="0.2">
      <c r="A30" s="8">
        <v>0</v>
      </c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 t="s">
        <v>10</v>
      </c>
    </row>
    <row r="31" spans="1:7" x14ac:dyDescent="0.2">
      <c r="A31" s="9" t="s">
        <v>11</v>
      </c>
      <c r="B31" s="10" t="s">
        <v>12</v>
      </c>
      <c r="C31" s="11"/>
      <c r="D31" s="12"/>
      <c r="E31" s="13"/>
      <c r="F31" s="14"/>
      <c r="G31" s="14"/>
    </row>
    <row r="32" spans="1:7" x14ac:dyDescent="0.2">
      <c r="A32" s="15"/>
      <c r="B32" s="16" t="s">
        <v>57</v>
      </c>
      <c r="C32" s="17"/>
      <c r="D32" s="17"/>
      <c r="E32" s="18"/>
      <c r="F32" s="19"/>
      <c r="G32" s="20">
        <f t="shared" ref="G32:G37" si="9">E32+F32</f>
        <v>0</v>
      </c>
    </row>
    <row r="33" spans="1:7" x14ac:dyDescent="0.2">
      <c r="A33" s="15"/>
      <c r="B33" s="16" t="s">
        <v>58</v>
      </c>
      <c r="C33" s="17"/>
      <c r="D33" s="17"/>
      <c r="E33" s="18"/>
      <c r="F33" s="19"/>
      <c r="G33" s="20">
        <f t="shared" si="9"/>
        <v>0</v>
      </c>
    </row>
    <row r="34" spans="1:7" x14ac:dyDescent="0.2">
      <c r="A34" s="15"/>
      <c r="B34" s="16" t="s">
        <v>59</v>
      </c>
      <c r="C34" s="17"/>
      <c r="D34" s="17"/>
      <c r="E34" s="18"/>
      <c r="F34" s="19"/>
      <c r="G34" s="20">
        <f t="shared" si="9"/>
        <v>0</v>
      </c>
    </row>
    <row r="35" spans="1:7" x14ac:dyDescent="0.2">
      <c r="A35" s="15"/>
      <c r="B35" s="16" t="s">
        <v>60</v>
      </c>
      <c r="C35" s="17"/>
      <c r="D35" s="17"/>
      <c r="E35" s="18"/>
      <c r="F35" s="19"/>
      <c r="G35" s="20">
        <f t="shared" si="9"/>
        <v>0</v>
      </c>
    </row>
    <row r="36" spans="1:7" x14ac:dyDescent="0.2">
      <c r="A36" s="15"/>
      <c r="B36" s="16" t="s">
        <v>61</v>
      </c>
      <c r="C36" s="17"/>
      <c r="D36" s="17"/>
      <c r="E36" s="18"/>
      <c r="F36" s="19"/>
      <c r="G36" s="20">
        <f t="shared" si="9"/>
        <v>0</v>
      </c>
    </row>
    <row r="37" spans="1:7" x14ac:dyDescent="0.2">
      <c r="A37" s="15"/>
      <c r="B37" s="16" t="s">
        <v>16</v>
      </c>
      <c r="C37" s="17"/>
      <c r="D37" s="17"/>
      <c r="E37" s="18"/>
      <c r="F37" s="19"/>
      <c r="G37" s="20">
        <f t="shared" si="9"/>
        <v>0</v>
      </c>
    </row>
    <row r="38" spans="1:7" x14ac:dyDescent="0.2">
      <c r="A38" s="21"/>
      <c r="B38" s="22" t="s">
        <v>17</v>
      </c>
      <c r="C38" s="23">
        <f>SUM(C32:C37)</f>
        <v>0</v>
      </c>
      <c r="D38" s="23">
        <f>SUM(D32:D37)</f>
        <v>0</v>
      </c>
      <c r="E38" s="24">
        <f>SUM(E32:E37)</f>
        <v>0</v>
      </c>
      <c r="F38" s="24">
        <f>SUM(F32:F37)</f>
        <v>0</v>
      </c>
      <c r="G38" s="25">
        <f>SUM(G32:G37)</f>
        <v>0</v>
      </c>
    </row>
    <row r="39" spans="1:7" x14ac:dyDescent="0.2">
      <c r="A39" s="9" t="s">
        <v>18</v>
      </c>
      <c r="B39" s="26" t="s">
        <v>19</v>
      </c>
      <c r="C39" s="12"/>
      <c r="D39" s="27"/>
      <c r="E39" s="28"/>
      <c r="F39" s="29"/>
      <c r="G39" s="28"/>
    </row>
    <row r="40" spans="1:7" x14ac:dyDescent="0.2">
      <c r="A40" s="30"/>
      <c r="B40" s="16" t="s">
        <v>57</v>
      </c>
      <c r="C40" s="17"/>
      <c r="D40" s="17"/>
      <c r="E40" s="19"/>
      <c r="F40" s="18"/>
      <c r="G40" s="20">
        <f t="shared" ref="G40:G45" si="10">E40+F40</f>
        <v>0</v>
      </c>
    </row>
    <row r="41" spans="1:7" x14ac:dyDescent="0.2">
      <c r="A41" s="30"/>
      <c r="B41" s="16" t="s">
        <v>58</v>
      </c>
      <c r="C41" s="17"/>
      <c r="D41" s="17"/>
      <c r="E41" s="19"/>
      <c r="F41" s="18"/>
      <c r="G41" s="20">
        <f t="shared" si="10"/>
        <v>0</v>
      </c>
    </row>
    <row r="42" spans="1:7" x14ac:dyDescent="0.2">
      <c r="A42" s="30"/>
      <c r="B42" s="16" t="s">
        <v>59</v>
      </c>
      <c r="C42" s="17"/>
      <c r="D42" s="31"/>
      <c r="E42" s="19"/>
      <c r="F42" s="18"/>
      <c r="G42" s="20">
        <f t="shared" si="10"/>
        <v>0</v>
      </c>
    </row>
    <row r="43" spans="1:7" x14ac:dyDescent="0.2">
      <c r="A43" s="30"/>
      <c r="B43" s="16" t="s">
        <v>60</v>
      </c>
      <c r="C43" s="17"/>
      <c r="D43" s="31"/>
      <c r="E43" s="19"/>
      <c r="F43" s="18"/>
      <c r="G43" s="20">
        <f t="shared" si="10"/>
        <v>0</v>
      </c>
    </row>
    <row r="44" spans="1:7" x14ac:dyDescent="0.2">
      <c r="A44" s="30"/>
      <c r="B44" s="16" t="s">
        <v>61</v>
      </c>
      <c r="C44" s="17"/>
      <c r="D44" s="31"/>
      <c r="E44" s="19"/>
      <c r="F44" s="18"/>
      <c r="G44" s="20">
        <f t="shared" si="10"/>
        <v>0</v>
      </c>
    </row>
    <row r="45" spans="1:7" x14ac:dyDescent="0.2">
      <c r="A45" s="15"/>
      <c r="B45" s="16" t="s">
        <v>16</v>
      </c>
      <c r="C45" s="32"/>
      <c r="D45" s="32"/>
      <c r="E45" s="19"/>
      <c r="F45" s="18"/>
      <c r="G45" s="20">
        <f t="shared" si="10"/>
        <v>0</v>
      </c>
    </row>
    <row r="46" spans="1:7" x14ac:dyDescent="0.2">
      <c r="A46" s="33"/>
      <c r="B46" s="34" t="s">
        <v>20</v>
      </c>
      <c r="C46" s="23">
        <f>SUM(C40:C45)</f>
        <v>0</v>
      </c>
      <c r="D46" s="23">
        <f>SUM(D40:D45)</f>
        <v>0</v>
      </c>
      <c r="E46" s="24">
        <f>SUM(E40:E45)</f>
        <v>0</v>
      </c>
      <c r="F46" s="24">
        <f>SUM(F40:F45)</f>
        <v>0</v>
      </c>
      <c r="G46" s="24">
        <f>SUM(G40:G45)</f>
        <v>0</v>
      </c>
    </row>
    <row r="47" spans="1:7" x14ac:dyDescent="0.2">
      <c r="A47" s="9" t="s">
        <v>21</v>
      </c>
      <c r="B47" s="10" t="s">
        <v>22</v>
      </c>
      <c r="C47" s="12"/>
      <c r="D47" s="12"/>
      <c r="E47" s="28"/>
      <c r="F47" s="28"/>
      <c r="G47" s="28"/>
    </row>
    <row r="48" spans="1:7" x14ac:dyDescent="0.2">
      <c r="A48" s="30"/>
      <c r="B48" s="16" t="s">
        <v>57</v>
      </c>
      <c r="C48" s="17"/>
      <c r="D48" s="17"/>
      <c r="E48" s="19"/>
      <c r="F48" s="19"/>
      <c r="G48" s="20">
        <f t="shared" ref="G48:G53" si="11">E48+F48</f>
        <v>0</v>
      </c>
    </row>
    <row r="49" spans="1:7" x14ac:dyDescent="0.2">
      <c r="A49" s="30"/>
      <c r="B49" s="16" t="s">
        <v>58</v>
      </c>
      <c r="C49" s="17"/>
      <c r="D49" s="17"/>
      <c r="E49" s="19"/>
      <c r="F49" s="19"/>
      <c r="G49" s="20">
        <f t="shared" si="11"/>
        <v>0</v>
      </c>
    </row>
    <row r="50" spans="1:7" x14ac:dyDescent="0.2">
      <c r="A50" s="30"/>
      <c r="B50" s="16" t="s">
        <v>59</v>
      </c>
      <c r="C50" s="17"/>
      <c r="D50" s="17"/>
      <c r="E50" s="19"/>
      <c r="F50" s="19"/>
      <c r="G50" s="20">
        <f t="shared" si="11"/>
        <v>0</v>
      </c>
    </row>
    <row r="51" spans="1:7" x14ac:dyDescent="0.2">
      <c r="A51" s="30"/>
      <c r="B51" s="16" t="s">
        <v>60</v>
      </c>
      <c r="C51" s="17"/>
      <c r="D51" s="17"/>
      <c r="E51" s="19"/>
      <c r="F51" s="19"/>
      <c r="G51" s="20">
        <f t="shared" si="11"/>
        <v>0</v>
      </c>
    </row>
    <row r="52" spans="1:7" x14ac:dyDescent="0.2">
      <c r="A52" s="30"/>
      <c r="B52" s="16" t="s">
        <v>61</v>
      </c>
      <c r="C52" s="17"/>
      <c r="D52" s="17"/>
      <c r="E52" s="19"/>
      <c r="F52" s="19"/>
      <c r="G52" s="20">
        <f t="shared" si="11"/>
        <v>0</v>
      </c>
    </row>
    <row r="53" spans="1:7" x14ac:dyDescent="0.2">
      <c r="A53" s="15"/>
      <c r="B53" s="16" t="s">
        <v>16</v>
      </c>
      <c r="C53" s="35"/>
      <c r="D53" s="35"/>
      <c r="E53" s="19"/>
      <c r="F53" s="19"/>
      <c r="G53" s="20">
        <f t="shared" si="11"/>
        <v>0</v>
      </c>
    </row>
    <row r="54" spans="1:7" x14ac:dyDescent="0.2">
      <c r="A54" s="15"/>
      <c r="B54" s="34" t="s">
        <v>23</v>
      </c>
      <c r="C54" s="23">
        <f>SUM(C48:C53)</f>
        <v>0</v>
      </c>
      <c r="D54" s="23">
        <f>SUM(D48:D53)</f>
        <v>0</v>
      </c>
      <c r="E54" s="24">
        <f>SUM(E48:E53)</f>
        <v>0</v>
      </c>
      <c r="F54" s="24">
        <f>SUM(F48:F53)</f>
        <v>0</v>
      </c>
      <c r="G54" s="24">
        <f>SUM(G48:G53)</f>
        <v>0</v>
      </c>
    </row>
    <row r="55" spans="1:7" ht="15.75" customHeight="1" x14ac:dyDescent="0.2">
      <c r="A55" s="9" t="s">
        <v>24</v>
      </c>
      <c r="B55" s="10" t="s">
        <v>66</v>
      </c>
      <c r="C55" s="12"/>
      <c r="D55" s="36"/>
      <c r="E55" s="37"/>
      <c r="F55" s="37"/>
      <c r="G55" s="37"/>
    </row>
    <row r="56" spans="1:7" x14ac:dyDescent="0.2">
      <c r="A56" s="30"/>
      <c r="B56" s="16" t="s">
        <v>57</v>
      </c>
      <c r="C56" s="17"/>
      <c r="D56" s="17"/>
      <c r="E56" s="39"/>
      <c r="F56" s="19"/>
      <c r="G56" s="20">
        <f t="shared" ref="G56:G61" si="12">E56+F56</f>
        <v>0</v>
      </c>
    </row>
    <row r="57" spans="1:7" x14ac:dyDescent="0.2">
      <c r="A57" s="15"/>
      <c r="B57" s="16" t="s">
        <v>58</v>
      </c>
      <c r="C57" s="17"/>
      <c r="D57" s="17"/>
      <c r="E57" s="39"/>
      <c r="F57" s="19"/>
      <c r="G57" s="20">
        <f t="shared" si="12"/>
        <v>0</v>
      </c>
    </row>
    <row r="58" spans="1:7" x14ac:dyDescent="0.2">
      <c r="A58" s="15"/>
      <c r="B58" s="16" t="s">
        <v>59</v>
      </c>
      <c r="C58" s="35"/>
      <c r="D58" s="35"/>
      <c r="E58" s="39"/>
      <c r="F58" s="19"/>
      <c r="G58" s="20">
        <f t="shared" si="12"/>
        <v>0</v>
      </c>
    </row>
    <row r="59" spans="1:7" x14ac:dyDescent="0.2">
      <c r="A59" s="15"/>
      <c r="B59" s="16" t="s">
        <v>60</v>
      </c>
      <c r="C59" s="17"/>
      <c r="D59" s="17"/>
      <c r="E59" s="39"/>
      <c r="F59" s="19"/>
      <c r="G59" s="20">
        <f t="shared" si="12"/>
        <v>0</v>
      </c>
    </row>
    <row r="60" spans="1:7" x14ac:dyDescent="0.2">
      <c r="A60" s="15"/>
      <c r="B60" s="16" t="s">
        <v>61</v>
      </c>
      <c r="C60" s="17"/>
      <c r="D60" s="17"/>
      <c r="E60" s="39"/>
      <c r="F60" s="19"/>
      <c r="G60" s="20">
        <f t="shared" si="12"/>
        <v>0</v>
      </c>
    </row>
    <row r="61" spans="1:7" x14ac:dyDescent="0.2">
      <c r="A61" s="15"/>
      <c r="B61" s="16" t="s">
        <v>16</v>
      </c>
      <c r="C61" s="32"/>
      <c r="D61" s="32"/>
      <c r="E61" s="39"/>
      <c r="F61" s="19"/>
      <c r="G61" s="20">
        <f t="shared" si="12"/>
        <v>0</v>
      </c>
    </row>
    <row r="62" spans="1:7" x14ac:dyDescent="0.2">
      <c r="A62" s="40"/>
      <c r="B62" s="34" t="s">
        <v>25</v>
      </c>
      <c r="C62" s="23">
        <f>SUM(C56:C61)</f>
        <v>0</v>
      </c>
      <c r="D62" s="23">
        <f>SUM(D56:D61)</f>
        <v>0</v>
      </c>
      <c r="E62" s="24">
        <f>SUM(E56:E61)</f>
        <v>0</v>
      </c>
      <c r="F62" s="24">
        <f>SUM(F56:F61)</f>
        <v>0</v>
      </c>
      <c r="G62" s="24">
        <f>SUM(G56:G61)</f>
        <v>0</v>
      </c>
    </row>
    <row r="63" spans="1:7" x14ac:dyDescent="0.2">
      <c r="A63" s="9" t="s">
        <v>26</v>
      </c>
      <c r="B63" s="10" t="s">
        <v>27</v>
      </c>
      <c r="C63" s="41"/>
      <c r="D63" s="11"/>
      <c r="E63" s="28"/>
      <c r="F63" s="29"/>
      <c r="G63" s="42"/>
    </row>
    <row r="64" spans="1:7" x14ac:dyDescent="0.2">
      <c r="A64" s="30"/>
      <c r="B64" s="16" t="s">
        <v>57</v>
      </c>
      <c r="C64" s="17"/>
      <c r="D64" s="17"/>
      <c r="E64" s="39"/>
      <c r="F64" s="19"/>
      <c r="G64" s="20">
        <f t="shared" ref="G64:G69" si="13">E64+F64</f>
        <v>0</v>
      </c>
    </row>
    <row r="65" spans="1:7" x14ac:dyDescent="0.2">
      <c r="A65" s="30"/>
      <c r="B65" s="16" t="s">
        <v>58</v>
      </c>
      <c r="C65" s="17"/>
      <c r="D65" s="17"/>
      <c r="E65" s="39"/>
      <c r="F65" s="19"/>
      <c r="G65" s="20">
        <f t="shared" si="13"/>
        <v>0</v>
      </c>
    </row>
    <row r="66" spans="1:7" x14ac:dyDescent="0.2">
      <c r="A66" s="30"/>
      <c r="B66" s="16" t="s">
        <v>59</v>
      </c>
      <c r="C66" s="17"/>
      <c r="D66" s="17"/>
      <c r="E66" s="39"/>
      <c r="F66" s="19"/>
      <c r="G66" s="20">
        <f t="shared" si="13"/>
        <v>0</v>
      </c>
    </row>
    <row r="67" spans="1:7" x14ac:dyDescent="0.2">
      <c r="A67" s="30"/>
      <c r="B67" s="16" t="s">
        <v>60</v>
      </c>
      <c r="C67" s="17"/>
      <c r="D67" s="17"/>
      <c r="E67" s="39"/>
      <c r="F67" s="19"/>
      <c r="G67" s="20">
        <f t="shared" si="13"/>
        <v>0</v>
      </c>
    </row>
    <row r="68" spans="1:7" x14ac:dyDescent="0.2">
      <c r="A68" s="30"/>
      <c r="B68" s="16" t="s">
        <v>61</v>
      </c>
      <c r="C68" s="17"/>
      <c r="D68" s="17"/>
      <c r="E68" s="39"/>
      <c r="F68" s="19"/>
      <c r="G68" s="20">
        <f t="shared" si="13"/>
        <v>0</v>
      </c>
    </row>
    <row r="69" spans="1:7" x14ac:dyDescent="0.2">
      <c r="A69" s="15"/>
      <c r="B69" s="16" t="s">
        <v>16</v>
      </c>
      <c r="C69" s="32"/>
      <c r="D69" s="32"/>
      <c r="E69" s="39"/>
      <c r="F69" s="19"/>
      <c r="G69" s="20">
        <f t="shared" si="13"/>
        <v>0</v>
      </c>
    </row>
    <row r="70" spans="1:7" x14ac:dyDescent="0.2">
      <c r="A70" s="33"/>
      <c r="B70" s="34" t="s">
        <v>28</v>
      </c>
      <c r="C70" s="23">
        <f>SUM(C64:C69)</f>
        <v>0</v>
      </c>
      <c r="D70" s="23">
        <f>SUM(D64:D69)</f>
        <v>0</v>
      </c>
      <c r="E70" s="24">
        <f>SUM(E64:E69)</f>
        <v>0</v>
      </c>
      <c r="F70" s="24">
        <f>SUM(F64:F69)</f>
        <v>0</v>
      </c>
      <c r="G70" s="24">
        <f>SUM(G64:G69)</f>
        <v>0</v>
      </c>
    </row>
    <row r="71" spans="1:7" x14ac:dyDescent="0.2">
      <c r="A71" s="13"/>
      <c r="B71" s="43"/>
      <c r="C71" s="44"/>
      <c r="D71" s="44"/>
      <c r="E71" s="45"/>
      <c r="F71" s="45"/>
      <c r="G71" s="45"/>
    </row>
    <row r="72" spans="1:7" x14ac:dyDescent="0.2">
      <c r="A72" s="13"/>
      <c r="B72" s="43"/>
      <c r="C72" s="44"/>
      <c r="D72" s="44"/>
      <c r="E72" s="45"/>
      <c r="F72" s="45"/>
      <c r="G72" s="45"/>
    </row>
    <row r="73" spans="1:7" x14ac:dyDescent="0.2">
      <c r="A73" s="2" t="s">
        <v>55</v>
      </c>
      <c r="B73" s="2"/>
      <c r="C73" s="2"/>
      <c r="D73" s="2"/>
      <c r="E73" s="2"/>
      <c r="F73" s="2"/>
      <c r="G73" s="2"/>
    </row>
    <row r="74" spans="1:7" x14ac:dyDescent="0.2">
      <c r="A74" s="2" t="s">
        <v>56</v>
      </c>
      <c r="B74" s="2"/>
      <c r="C74" s="2"/>
      <c r="D74" s="2"/>
      <c r="E74" s="2"/>
      <c r="F74" s="2"/>
      <c r="G74" s="2"/>
    </row>
    <row r="75" spans="1:7" x14ac:dyDescent="0.2">
      <c r="A75" s="92" t="str">
        <f>A7</f>
        <v>OBRADA ZA LIPANJ 2026. (ISPLATA U SRPNJU 2026.)</v>
      </c>
      <c r="B75" s="2"/>
      <c r="C75" s="2"/>
      <c r="D75" s="2"/>
      <c r="E75" s="2"/>
      <c r="F75" s="2"/>
      <c r="G75" s="2"/>
    </row>
    <row r="76" spans="1:7" x14ac:dyDescent="0.2">
      <c r="A76" s="92"/>
      <c r="B76" s="2"/>
      <c r="C76" s="2"/>
      <c r="D76" s="2"/>
      <c r="E76" s="2"/>
      <c r="F76" s="2"/>
      <c r="G76" s="2"/>
    </row>
    <row r="77" spans="1:7" x14ac:dyDescent="0.2">
      <c r="A77" s="46"/>
      <c r="B77" s="2"/>
      <c r="C77" s="47"/>
      <c r="D77" s="48"/>
      <c r="E77" s="49"/>
      <c r="F77" s="49"/>
      <c r="G77" s="49"/>
    </row>
    <row r="78" spans="1:7" ht="36" x14ac:dyDescent="0.2">
      <c r="A78" s="6" t="s">
        <v>3</v>
      </c>
      <c r="B78" s="7" t="s">
        <v>4</v>
      </c>
      <c r="C78" s="7" t="s">
        <v>5</v>
      </c>
      <c r="D78" s="7" t="s">
        <v>6</v>
      </c>
      <c r="E78" s="7" t="s">
        <v>7</v>
      </c>
      <c r="F78" s="7" t="s">
        <v>8</v>
      </c>
      <c r="G78" s="7" t="s">
        <v>9</v>
      </c>
    </row>
    <row r="79" spans="1:7" x14ac:dyDescent="0.2">
      <c r="A79" s="8">
        <v>0</v>
      </c>
      <c r="B79" s="8">
        <v>1</v>
      </c>
      <c r="C79" s="8">
        <v>2</v>
      </c>
      <c r="D79" s="8">
        <v>3</v>
      </c>
      <c r="E79" s="8">
        <v>4</v>
      </c>
      <c r="F79" s="8">
        <v>5</v>
      </c>
      <c r="G79" s="8" t="s">
        <v>10</v>
      </c>
    </row>
    <row r="80" spans="1:7" x14ac:dyDescent="0.2">
      <c r="A80" s="9" t="s">
        <v>29</v>
      </c>
      <c r="B80" s="10" t="s">
        <v>30</v>
      </c>
      <c r="C80" s="50"/>
      <c r="D80" s="51"/>
      <c r="E80" s="52"/>
      <c r="F80" s="37"/>
      <c r="G80" s="52"/>
    </row>
    <row r="81" spans="1:19" x14ac:dyDescent="0.2">
      <c r="A81" s="30"/>
      <c r="B81" s="16" t="s">
        <v>57</v>
      </c>
      <c r="C81" s="17"/>
      <c r="D81" s="17"/>
      <c r="E81" s="39"/>
      <c r="F81" s="39"/>
      <c r="G81" s="20">
        <f t="shared" ref="G81:G86" si="14">E81+F81</f>
        <v>0</v>
      </c>
    </row>
    <row r="82" spans="1:19" x14ac:dyDescent="0.2">
      <c r="A82" s="30"/>
      <c r="B82" s="16" t="s">
        <v>58</v>
      </c>
      <c r="C82" s="17"/>
      <c r="D82" s="17"/>
      <c r="E82" s="39"/>
      <c r="F82" s="39"/>
      <c r="G82" s="20">
        <f t="shared" si="14"/>
        <v>0</v>
      </c>
    </row>
    <row r="83" spans="1:19" x14ac:dyDescent="0.2">
      <c r="A83" s="30"/>
      <c r="B83" s="16" t="s">
        <v>59</v>
      </c>
      <c r="C83" s="17"/>
      <c r="D83" s="17"/>
      <c r="E83" s="39"/>
      <c r="F83" s="39"/>
      <c r="G83" s="20">
        <f t="shared" si="14"/>
        <v>0</v>
      </c>
    </row>
    <row r="84" spans="1:19" x14ac:dyDescent="0.2">
      <c r="A84" s="30"/>
      <c r="B84" s="16" t="s">
        <v>60</v>
      </c>
      <c r="C84" s="17"/>
      <c r="D84" s="17"/>
      <c r="E84" s="39"/>
      <c r="F84" s="39"/>
      <c r="G84" s="20">
        <f t="shared" si="14"/>
        <v>0</v>
      </c>
    </row>
    <row r="85" spans="1:19" x14ac:dyDescent="0.2">
      <c r="A85" s="30"/>
      <c r="B85" s="16" t="s">
        <v>61</v>
      </c>
      <c r="C85" s="17"/>
      <c r="D85" s="17"/>
      <c r="E85" s="39"/>
      <c r="F85" s="39"/>
      <c r="G85" s="20">
        <f t="shared" si="14"/>
        <v>0</v>
      </c>
    </row>
    <row r="86" spans="1:19" x14ac:dyDescent="0.2">
      <c r="A86" s="15"/>
      <c r="B86" s="16" t="s">
        <v>16</v>
      </c>
      <c r="C86" s="17"/>
      <c r="D86" s="17"/>
      <c r="E86" s="39"/>
      <c r="F86" s="39"/>
      <c r="G86" s="20">
        <f t="shared" si="14"/>
        <v>0</v>
      </c>
    </row>
    <row r="87" spans="1:19" x14ac:dyDescent="0.2">
      <c r="A87" s="53"/>
      <c r="B87" s="22" t="s">
        <v>31</v>
      </c>
      <c r="C87" s="54">
        <f>SUM(C81:C86)</f>
        <v>0</v>
      </c>
      <c r="D87" s="54">
        <f>SUM(D81:D86)</f>
        <v>0</v>
      </c>
      <c r="E87" s="55">
        <f>SUM(E81:E86)</f>
        <v>0</v>
      </c>
      <c r="F87" s="55">
        <f>SUM(F81:F86)</f>
        <v>0</v>
      </c>
      <c r="G87" s="25">
        <f>SUM(G81:G86)</f>
        <v>0</v>
      </c>
    </row>
    <row r="88" spans="1:19" x14ac:dyDescent="0.2">
      <c r="A88" s="10"/>
      <c r="B88" s="56" t="s">
        <v>32</v>
      </c>
      <c r="C88" s="57"/>
      <c r="D88" s="58"/>
      <c r="E88" s="42"/>
      <c r="F88" s="52"/>
      <c r="G88" s="52"/>
    </row>
    <row r="89" spans="1:19" x14ac:dyDescent="0.2">
      <c r="A89" s="38"/>
      <c r="B89" s="16" t="s">
        <v>57</v>
      </c>
      <c r="C89" s="59">
        <f t="shared" ref="C89:F94" si="15">C32+C40+C48+C56+C64+C81</f>
        <v>0</v>
      </c>
      <c r="D89" s="59">
        <f t="shared" si="15"/>
        <v>0</v>
      </c>
      <c r="E89" s="60">
        <f t="shared" si="15"/>
        <v>0</v>
      </c>
      <c r="F89" s="60">
        <f t="shared" si="15"/>
        <v>0</v>
      </c>
      <c r="G89" s="60">
        <f t="shared" ref="G89:G94" si="16">E89+F89</f>
        <v>0</v>
      </c>
      <c r="N89" s="105"/>
      <c r="O89" s="105"/>
      <c r="P89" s="105"/>
      <c r="Q89" s="105"/>
      <c r="R89" s="105"/>
      <c r="S89" s="105"/>
    </row>
    <row r="90" spans="1:19" x14ac:dyDescent="0.2">
      <c r="A90" s="38"/>
      <c r="B90" s="16" t="s">
        <v>58</v>
      </c>
      <c r="C90" s="59">
        <f t="shared" si="15"/>
        <v>0</v>
      </c>
      <c r="D90" s="59">
        <f t="shared" si="15"/>
        <v>0</v>
      </c>
      <c r="E90" s="60">
        <f t="shared" si="15"/>
        <v>0</v>
      </c>
      <c r="F90" s="60">
        <f t="shared" si="15"/>
        <v>0</v>
      </c>
      <c r="G90" s="60">
        <f t="shared" si="16"/>
        <v>0</v>
      </c>
      <c r="N90" s="105"/>
      <c r="O90" s="105"/>
      <c r="P90" s="105"/>
      <c r="Q90" s="105"/>
      <c r="R90" s="105"/>
      <c r="S90" s="105"/>
    </row>
    <row r="91" spans="1:19" x14ac:dyDescent="0.2">
      <c r="A91" s="38"/>
      <c r="B91" s="16" t="s">
        <v>59</v>
      </c>
      <c r="C91" s="59">
        <f t="shared" si="15"/>
        <v>0</v>
      </c>
      <c r="D91" s="59">
        <f t="shared" si="15"/>
        <v>0</v>
      </c>
      <c r="E91" s="60">
        <f t="shared" si="15"/>
        <v>0</v>
      </c>
      <c r="F91" s="60">
        <f t="shared" si="15"/>
        <v>0</v>
      </c>
      <c r="G91" s="60">
        <f t="shared" si="16"/>
        <v>0</v>
      </c>
      <c r="N91" s="105"/>
      <c r="O91" s="105"/>
      <c r="P91" s="105"/>
      <c r="Q91" s="105"/>
      <c r="R91" s="105"/>
      <c r="S91" s="105"/>
    </row>
    <row r="92" spans="1:19" x14ac:dyDescent="0.2">
      <c r="A92" s="38"/>
      <c r="B92" s="16" t="s">
        <v>60</v>
      </c>
      <c r="C92" s="59">
        <f t="shared" si="15"/>
        <v>0</v>
      </c>
      <c r="D92" s="59">
        <f t="shared" si="15"/>
        <v>0</v>
      </c>
      <c r="E92" s="60">
        <f t="shared" si="15"/>
        <v>0</v>
      </c>
      <c r="F92" s="60">
        <f t="shared" si="15"/>
        <v>0</v>
      </c>
      <c r="G92" s="60">
        <f t="shared" si="16"/>
        <v>0</v>
      </c>
      <c r="N92" s="105"/>
      <c r="O92" s="105"/>
      <c r="P92" s="105"/>
      <c r="Q92" s="105"/>
      <c r="R92" s="105"/>
      <c r="S92" s="105"/>
    </row>
    <row r="93" spans="1:19" x14ac:dyDescent="0.2">
      <c r="A93" s="38"/>
      <c r="B93" s="16" t="s">
        <v>61</v>
      </c>
      <c r="C93" s="59">
        <f t="shared" si="15"/>
        <v>0</v>
      </c>
      <c r="D93" s="59">
        <f t="shared" si="15"/>
        <v>0</v>
      </c>
      <c r="E93" s="60">
        <f t="shared" si="15"/>
        <v>0</v>
      </c>
      <c r="F93" s="60">
        <f t="shared" si="15"/>
        <v>0</v>
      </c>
      <c r="G93" s="60">
        <f t="shared" si="16"/>
        <v>0</v>
      </c>
      <c r="N93" s="105"/>
      <c r="O93" s="105"/>
      <c r="P93" s="105"/>
      <c r="Q93" s="105"/>
      <c r="R93" s="105"/>
      <c r="S93" s="105"/>
    </row>
    <row r="94" spans="1:19" x14ac:dyDescent="0.2">
      <c r="A94" s="38"/>
      <c r="B94" s="16" t="s">
        <v>16</v>
      </c>
      <c r="C94" s="59">
        <f t="shared" si="15"/>
        <v>0</v>
      </c>
      <c r="D94" s="59">
        <f t="shared" si="15"/>
        <v>0</v>
      </c>
      <c r="E94" s="60">
        <f t="shared" si="15"/>
        <v>0</v>
      </c>
      <c r="F94" s="60">
        <f t="shared" si="15"/>
        <v>0</v>
      </c>
      <c r="G94" s="60">
        <f t="shared" si="16"/>
        <v>0</v>
      </c>
      <c r="N94" s="105"/>
      <c r="O94" s="105"/>
      <c r="P94" s="105"/>
      <c r="Q94" s="105"/>
      <c r="R94" s="105"/>
      <c r="S94" s="105"/>
    </row>
    <row r="95" spans="1:19" x14ac:dyDescent="0.2">
      <c r="A95" s="61"/>
      <c r="B95" s="62" t="s">
        <v>33</v>
      </c>
      <c r="C95" s="63">
        <f>SUM(C89:C94)</f>
        <v>0</v>
      </c>
      <c r="D95" s="63">
        <f>SUM(D89:D94)</f>
        <v>0</v>
      </c>
      <c r="E95" s="24">
        <f t="shared" ref="E95:F95" si="17">SUM(E89:E94)</f>
        <v>0</v>
      </c>
      <c r="F95" s="24">
        <f t="shared" si="17"/>
        <v>0</v>
      </c>
      <c r="G95" s="24">
        <f>SUM(G89:G94)</f>
        <v>0</v>
      </c>
      <c r="N95" s="105"/>
      <c r="O95" s="105"/>
      <c r="P95" s="105"/>
      <c r="Q95" s="105"/>
      <c r="R95" s="105"/>
      <c r="S95" s="105"/>
    </row>
    <row r="96" spans="1:19" x14ac:dyDescent="0.2">
      <c r="A96" s="30" t="s">
        <v>34</v>
      </c>
      <c r="B96" s="64" t="s">
        <v>35</v>
      </c>
      <c r="C96" s="59"/>
      <c r="D96" s="59"/>
      <c r="E96" s="24"/>
      <c r="F96" s="24"/>
      <c r="G96" s="24">
        <f>E96+F96</f>
        <v>0</v>
      </c>
    </row>
    <row r="97" spans="1:15" x14ac:dyDescent="0.2">
      <c r="A97" s="61"/>
      <c r="B97" s="62" t="s">
        <v>36</v>
      </c>
      <c r="C97" s="63">
        <f>C95+C96</f>
        <v>0</v>
      </c>
      <c r="D97" s="63">
        <f>D95+D96</f>
        <v>0</v>
      </c>
      <c r="E97" s="24">
        <f>E95+E96</f>
        <v>0</v>
      </c>
      <c r="F97" s="24">
        <f>F95+F96</f>
        <v>0</v>
      </c>
      <c r="G97" s="24">
        <f>G95+G96</f>
        <v>0</v>
      </c>
      <c r="I97" s="101"/>
      <c r="J97" s="101"/>
      <c r="K97" s="101"/>
      <c r="L97" s="101"/>
      <c r="M97" s="102"/>
      <c r="N97" s="101"/>
      <c r="O97" s="101"/>
    </row>
    <row r="98" spans="1:15" x14ac:dyDescent="0.2">
      <c r="A98" s="65"/>
      <c r="B98" s="66"/>
      <c r="C98" s="67"/>
      <c r="D98" s="67"/>
      <c r="E98" s="45"/>
      <c r="F98" s="45"/>
      <c r="G98" s="45"/>
    </row>
    <row r="100" spans="1:15" x14ac:dyDescent="0.2">
      <c r="A100" s="68" t="s">
        <v>37</v>
      </c>
      <c r="B100" s="66"/>
      <c r="C100" s="69"/>
      <c r="D100" s="69"/>
      <c r="E100" s="45"/>
      <c r="F100" s="45"/>
      <c r="G100" s="45"/>
    </row>
    <row r="101" spans="1:15" ht="36" x14ac:dyDescent="0.2">
      <c r="A101" s="6" t="s">
        <v>3</v>
      </c>
      <c r="B101" s="7" t="s">
        <v>38</v>
      </c>
      <c r="C101" s="7" t="s">
        <v>39</v>
      </c>
      <c r="D101" s="7" t="s">
        <v>6</v>
      </c>
      <c r="E101" s="7" t="s">
        <v>40</v>
      </c>
      <c r="F101" s="7" t="s">
        <v>41</v>
      </c>
      <c r="G101" s="7" t="s">
        <v>42</v>
      </c>
    </row>
    <row r="102" spans="1:15" x14ac:dyDescent="0.2">
      <c r="A102" s="70" t="s">
        <v>11</v>
      </c>
      <c r="B102" s="71" t="s">
        <v>43</v>
      </c>
      <c r="C102" s="70" t="s">
        <v>39</v>
      </c>
      <c r="D102" s="72"/>
      <c r="E102" s="73"/>
      <c r="F102" s="73"/>
      <c r="G102" s="74">
        <f>E102+F102</f>
        <v>0</v>
      </c>
    </row>
    <row r="103" spans="1:15" x14ac:dyDescent="0.2">
      <c r="A103" s="70" t="s">
        <v>18</v>
      </c>
      <c r="B103" s="71" t="s">
        <v>44</v>
      </c>
      <c r="C103" s="70" t="s">
        <v>39</v>
      </c>
      <c r="D103" s="72"/>
      <c r="E103" s="73"/>
      <c r="F103" s="73"/>
      <c r="G103" s="74">
        <f>E103+F103</f>
        <v>0</v>
      </c>
    </row>
    <row r="104" spans="1:15" x14ac:dyDescent="0.2">
      <c r="A104" s="110" t="s">
        <v>45</v>
      </c>
      <c r="B104" s="111"/>
      <c r="C104" s="109" t="s">
        <v>39</v>
      </c>
      <c r="D104" s="75">
        <f>D102+D103</f>
        <v>0</v>
      </c>
      <c r="E104" s="93">
        <f t="shared" ref="E104:G104" si="18">E102+E103</f>
        <v>0</v>
      </c>
      <c r="F104" s="24">
        <f t="shared" si="18"/>
        <v>0</v>
      </c>
      <c r="G104" s="24">
        <f t="shared" si="18"/>
        <v>0</v>
      </c>
    </row>
    <row r="105" spans="1:15" x14ac:dyDescent="0.2">
      <c r="A105" s="70" t="s">
        <v>24</v>
      </c>
      <c r="B105" s="71" t="s">
        <v>46</v>
      </c>
      <c r="C105" s="76" t="s">
        <v>39</v>
      </c>
      <c r="D105" s="77"/>
      <c r="E105" s="74"/>
      <c r="F105" s="74"/>
      <c r="G105" s="74">
        <f>E105+F105</f>
        <v>0</v>
      </c>
    </row>
    <row r="106" spans="1:15" x14ac:dyDescent="0.2">
      <c r="A106" s="110" t="s">
        <v>52</v>
      </c>
      <c r="B106" s="111"/>
      <c r="C106" s="109" t="s">
        <v>39</v>
      </c>
      <c r="D106" s="75">
        <f>D105</f>
        <v>0</v>
      </c>
      <c r="E106" s="93">
        <f t="shared" ref="E106:G106" si="19">E105</f>
        <v>0</v>
      </c>
      <c r="F106" s="24">
        <f t="shared" si="19"/>
        <v>0</v>
      </c>
      <c r="G106" s="24">
        <f t="shared" si="19"/>
        <v>0</v>
      </c>
    </row>
    <row r="107" spans="1:15" x14ac:dyDescent="0.2">
      <c r="A107" s="110" t="s">
        <v>47</v>
      </c>
      <c r="B107" s="111"/>
      <c r="C107" s="78"/>
      <c r="D107" s="75">
        <f>D106+D104</f>
        <v>0</v>
      </c>
      <c r="E107" s="24">
        <f>E106+E104</f>
        <v>0</v>
      </c>
      <c r="F107" s="24">
        <f>F106+F104</f>
        <v>0</v>
      </c>
      <c r="G107" s="24">
        <f>G106+G104</f>
        <v>0</v>
      </c>
    </row>
    <row r="108" spans="1:15" x14ac:dyDescent="0.2">
      <c r="A108" s="65"/>
      <c r="B108" s="66"/>
      <c r="C108" s="67"/>
      <c r="D108" s="67"/>
      <c r="E108" s="45"/>
      <c r="F108" s="45"/>
      <c r="G108" s="45"/>
    </row>
    <row r="109" spans="1:15" x14ac:dyDescent="0.2">
      <c r="A109" s="113" t="str">
        <f>A22</f>
        <v>* Dana 1. ožujka 2024. stupio je na snagu Zakon o izmjenama i dopunama Zakona o doplatku za djecu (NN 156/23)</v>
      </c>
      <c r="B109" s="113"/>
      <c r="C109" s="113"/>
      <c r="D109" s="113"/>
      <c r="E109" s="113"/>
      <c r="F109" s="113"/>
      <c r="G109" s="113"/>
    </row>
    <row r="110" spans="1:15" x14ac:dyDescent="0.2">
      <c r="A110" s="113"/>
      <c r="B110" s="113"/>
      <c r="C110" s="113"/>
      <c r="D110" s="113"/>
      <c r="E110" s="113"/>
      <c r="F110" s="113"/>
      <c r="G110" s="113"/>
    </row>
    <row r="111" spans="1:15" x14ac:dyDescent="0.2">
      <c r="C111" s="69"/>
      <c r="D111" s="69"/>
      <c r="E111" s="45"/>
      <c r="F111" s="80"/>
      <c r="G111" s="45"/>
    </row>
    <row r="112" spans="1:15" hidden="1" x14ac:dyDescent="0.2"/>
    <row r="113" spans="1:7" hidden="1" x14ac:dyDescent="0.2">
      <c r="A113" s="2" t="s">
        <v>55</v>
      </c>
      <c r="B113" s="2"/>
      <c r="C113" s="2"/>
      <c r="D113" s="2"/>
      <c r="E113" s="2"/>
      <c r="F113" s="2"/>
      <c r="G113" s="2"/>
    </row>
    <row r="114" spans="1:7" ht="25.5" hidden="1" x14ac:dyDescent="0.2">
      <c r="A114" s="99" t="s">
        <v>62</v>
      </c>
      <c r="B114" s="2"/>
      <c r="C114" s="2"/>
      <c r="D114" s="2"/>
      <c r="E114" s="2"/>
      <c r="F114" s="2"/>
      <c r="G114" s="2"/>
    </row>
    <row r="115" spans="1:7" hidden="1" x14ac:dyDescent="0.2">
      <c r="A115" s="92" t="str">
        <f>A7</f>
        <v>OBRADA ZA LIPANJ 2026. (ISPLATA U SRPNJU 2026.)</v>
      </c>
      <c r="B115" s="2"/>
      <c r="C115" s="2"/>
      <c r="D115" s="2"/>
      <c r="E115" s="2"/>
      <c r="F115" s="2"/>
      <c r="G115" s="2"/>
    </row>
    <row r="116" spans="1:7" hidden="1" x14ac:dyDescent="0.2">
      <c r="A116" s="92"/>
      <c r="B116" s="2"/>
      <c r="C116" s="2"/>
      <c r="D116" s="2"/>
      <c r="E116" s="2"/>
      <c r="F116" s="2"/>
      <c r="G116" s="2"/>
    </row>
    <row r="117" spans="1:7" ht="15" hidden="1" x14ac:dyDescent="0.25">
      <c r="A117" s="3"/>
      <c r="B117" s="4"/>
      <c r="C117" s="3"/>
      <c r="D117" s="3"/>
      <c r="E117" s="5"/>
      <c r="F117" s="114"/>
      <c r="G117" s="114"/>
    </row>
    <row r="118" spans="1:7" ht="36" hidden="1" x14ac:dyDescent="0.2">
      <c r="A118" s="6" t="s">
        <v>3</v>
      </c>
      <c r="B118" s="7" t="s">
        <v>4</v>
      </c>
      <c r="C118" s="7" t="s">
        <v>5</v>
      </c>
      <c r="D118" s="7" t="s">
        <v>6</v>
      </c>
      <c r="E118" s="7" t="s">
        <v>7</v>
      </c>
      <c r="F118" s="7" t="s">
        <v>8</v>
      </c>
      <c r="G118" s="7" t="s">
        <v>9</v>
      </c>
    </row>
    <row r="119" spans="1:7" hidden="1" x14ac:dyDescent="0.2">
      <c r="A119" s="8">
        <v>0</v>
      </c>
      <c r="B119" s="8">
        <v>1</v>
      </c>
      <c r="C119" s="8">
        <v>2</v>
      </c>
      <c r="D119" s="8">
        <v>3</v>
      </c>
      <c r="E119" s="8">
        <v>4</v>
      </c>
      <c r="F119" s="8">
        <v>5</v>
      </c>
      <c r="G119" s="8" t="s">
        <v>10</v>
      </c>
    </row>
    <row r="120" spans="1:7" hidden="1" x14ac:dyDescent="0.2">
      <c r="A120" s="10"/>
      <c r="B120" s="56" t="s">
        <v>32</v>
      </c>
      <c r="C120" s="57"/>
      <c r="D120" s="58"/>
      <c r="E120" s="42"/>
      <c r="F120" s="52"/>
      <c r="G120" s="52"/>
    </row>
    <row r="121" spans="1:7" hidden="1" x14ac:dyDescent="0.2">
      <c r="A121" s="38"/>
      <c r="B121" s="16" t="s">
        <v>13</v>
      </c>
      <c r="C121" s="59">
        <v>0</v>
      </c>
      <c r="D121" s="59">
        <v>0</v>
      </c>
      <c r="E121" s="60">
        <v>0</v>
      </c>
      <c r="F121" s="60">
        <v>0</v>
      </c>
      <c r="G121" s="60">
        <f>E121+F121</f>
        <v>0</v>
      </c>
    </row>
    <row r="122" spans="1:7" hidden="1" x14ac:dyDescent="0.2">
      <c r="A122" s="38"/>
      <c r="B122" s="16" t="s">
        <v>14</v>
      </c>
      <c r="C122" s="59">
        <v>0</v>
      </c>
      <c r="D122" s="59">
        <v>0</v>
      </c>
      <c r="E122" s="60">
        <v>0</v>
      </c>
      <c r="F122" s="60">
        <v>0</v>
      </c>
      <c r="G122" s="60">
        <f>E122+F122</f>
        <v>0</v>
      </c>
    </row>
    <row r="123" spans="1:7" hidden="1" x14ac:dyDescent="0.2">
      <c r="A123" s="38"/>
      <c r="B123" s="16" t="s">
        <v>15</v>
      </c>
      <c r="C123" s="59"/>
      <c r="D123" s="59"/>
      <c r="E123" s="60">
        <v>0</v>
      </c>
      <c r="F123" s="60"/>
      <c r="G123" s="60">
        <f>E123+F123</f>
        <v>0</v>
      </c>
    </row>
    <row r="124" spans="1:7" hidden="1" x14ac:dyDescent="0.2">
      <c r="A124" s="38"/>
      <c r="B124" s="16" t="s">
        <v>63</v>
      </c>
      <c r="C124" s="59"/>
      <c r="D124" s="59"/>
      <c r="E124" s="60">
        <v>0</v>
      </c>
      <c r="F124" s="60"/>
      <c r="G124" s="60">
        <f>E124+F124</f>
        <v>0</v>
      </c>
    </row>
    <row r="125" spans="1:7" hidden="1" x14ac:dyDescent="0.2">
      <c r="A125" s="38"/>
      <c r="B125" s="16" t="s">
        <v>16</v>
      </c>
      <c r="C125" s="59">
        <v>0</v>
      </c>
      <c r="D125" s="59">
        <v>0</v>
      </c>
      <c r="E125" s="60">
        <v>0</v>
      </c>
      <c r="F125" s="60">
        <v>0</v>
      </c>
      <c r="G125" s="60">
        <f>E125+F125</f>
        <v>0</v>
      </c>
    </row>
    <row r="126" spans="1:7" hidden="1" x14ac:dyDescent="0.2">
      <c r="A126" s="61"/>
      <c r="B126" s="62" t="s">
        <v>33</v>
      </c>
      <c r="C126" s="63">
        <f>SUM(C121:C125)</f>
        <v>0</v>
      </c>
      <c r="D126" s="63">
        <f t="shared" ref="D126:G126" si="20">SUM(D121:D125)</f>
        <v>0</v>
      </c>
      <c r="E126" s="24">
        <f t="shared" si="20"/>
        <v>0</v>
      </c>
      <c r="F126" s="24">
        <f t="shared" si="20"/>
        <v>0</v>
      </c>
      <c r="G126" s="24">
        <f t="shared" si="20"/>
        <v>0</v>
      </c>
    </row>
    <row r="127" spans="1:7" hidden="1" x14ac:dyDescent="0.2">
      <c r="A127" s="65"/>
      <c r="B127" s="66"/>
      <c r="C127" s="100"/>
      <c r="D127" s="100"/>
      <c r="E127" s="45"/>
      <c r="F127" s="45"/>
      <c r="G127" s="45"/>
    </row>
    <row r="128" spans="1:7" hidden="1" x14ac:dyDescent="0.2">
      <c r="A128" s="113" t="str">
        <f>A109</f>
        <v>* Dana 1. ožujka 2024. stupio je na snagu Zakon o izmjenama i dopunama Zakona o doplatku za djecu (NN 156/23)</v>
      </c>
      <c r="B128" s="113"/>
      <c r="C128" s="113"/>
      <c r="D128" s="113"/>
      <c r="E128" s="113"/>
      <c r="F128" s="113"/>
      <c r="G128" s="113"/>
    </row>
    <row r="129" spans="1:7" hidden="1" x14ac:dyDescent="0.2">
      <c r="A129" s="115" t="s">
        <v>64</v>
      </c>
      <c r="B129" s="115"/>
      <c r="C129" s="115"/>
      <c r="D129" s="115"/>
      <c r="E129" s="115"/>
      <c r="F129" s="115"/>
      <c r="G129" s="115"/>
    </row>
    <row r="132" spans="1:7" x14ac:dyDescent="0.2">
      <c r="A132" s="79" t="s">
        <v>68</v>
      </c>
      <c r="B132" s="66"/>
    </row>
  </sheetData>
  <mergeCells count="11">
    <mergeCell ref="A109:G109"/>
    <mergeCell ref="A110:G110"/>
    <mergeCell ref="F117:G117"/>
    <mergeCell ref="A128:G128"/>
    <mergeCell ref="A129:G129"/>
    <mergeCell ref="A107:B107"/>
    <mergeCell ref="E9:F9"/>
    <mergeCell ref="A22:G22"/>
    <mergeCell ref="F28:G28"/>
    <mergeCell ref="A104:B104"/>
    <mergeCell ref="A106:B106"/>
  </mergeCells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2" manualBreakCount="2">
    <brk id="23" max="16383" man="1"/>
    <brk id="71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"/>
  <sheetViews>
    <sheetView zoomScaleNormal="100" workbookViewId="0">
      <selection activeCell="A7" sqref="A7"/>
    </sheetView>
  </sheetViews>
  <sheetFormatPr defaultRowHeight="12.75" x14ac:dyDescent="0.2"/>
  <cols>
    <col min="1" max="1" width="5.28515625" style="79" customWidth="1"/>
    <col min="2" max="2" width="49" style="79" customWidth="1"/>
    <col min="3" max="3" width="10.140625" style="79" bestFit="1" customWidth="1"/>
    <col min="4" max="4" width="12.7109375" style="79" customWidth="1"/>
    <col min="5" max="5" width="16.85546875" style="79" customWidth="1"/>
    <col min="6" max="6" width="22.28515625" style="79" customWidth="1"/>
    <col min="7" max="7" width="17.28515625" style="79" customWidth="1"/>
    <col min="9" max="9" width="13.42578125" bestFit="1" customWidth="1"/>
    <col min="11" max="11" width="11.85546875" customWidth="1"/>
    <col min="13" max="13" width="22.140625" customWidth="1"/>
  </cols>
  <sheetData>
    <row r="1" spans="1:9" x14ac:dyDescent="0.2">
      <c r="A1" s="91" t="s">
        <v>0</v>
      </c>
      <c r="B1" s="1"/>
    </row>
    <row r="2" spans="1:9" x14ac:dyDescent="0.2">
      <c r="A2" s="91" t="s">
        <v>1</v>
      </c>
      <c r="B2" s="91"/>
      <c r="C2" s="90"/>
      <c r="D2" s="90"/>
      <c r="E2" s="90"/>
      <c r="F2" s="90"/>
      <c r="G2" s="90"/>
    </row>
    <row r="3" spans="1:9" x14ac:dyDescent="0.2">
      <c r="A3" s="91"/>
      <c r="B3" s="91"/>
      <c r="C3" s="90"/>
      <c r="D3" s="90"/>
      <c r="E3" s="90"/>
      <c r="F3" s="90"/>
      <c r="G3" s="90"/>
    </row>
    <row r="4" spans="1:9" x14ac:dyDescent="0.2">
      <c r="A4" s="89"/>
      <c r="B4" s="88"/>
      <c r="C4" s="88"/>
      <c r="D4" s="88"/>
      <c r="E4" s="88"/>
      <c r="F4" s="88"/>
      <c r="G4" s="88"/>
    </row>
    <row r="5" spans="1:9" x14ac:dyDescent="0.2">
      <c r="A5" s="2" t="s">
        <v>2</v>
      </c>
      <c r="B5" s="88"/>
      <c r="C5" s="88"/>
      <c r="D5" s="88"/>
      <c r="E5" s="88"/>
      <c r="F5" s="88"/>
      <c r="G5" s="88"/>
    </row>
    <row r="6" spans="1:9" x14ac:dyDescent="0.2">
      <c r="A6" s="2" t="s">
        <v>50</v>
      </c>
      <c r="B6" s="88"/>
      <c r="C6" s="88"/>
      <c r="D6" s="88"/>
      <c r="E6" s="88"/>
      <c r="F6" s="88"/>
      <c r="G6" s="88"/>
    </row>
    <row r="7" spans="1:9" x14ac:dyDescent="0.2">
      <c r="A7" s="92" t="s">
        <v>75</v>
      </c>
      <c r="B7" s="88"/>
      <c r="C7" s="88"/>
      <c r="D7" s="88"/>
      <c r="E7" s="88"/>
      <c r="F7" s="88"/>
      <c r="G7" s="88"/>
    </row>
    <row r="8" spans="1:9" x14ac:dyDescent="0.2">
      <c r="A8" s="88"/>
      <c r="B8" s="88"/>
      <c r="C8" s="88"/>
      <c r="D8" s="88"/>
      <c r="E8" s="88"/>
      <c r="F8" s="88"/>
      <c r="G8" s="88"/>
    </row>
    <row r="9" spans="1:9" x14ac:dyDescent="0.2">
      <c r="A9" s="87"/>
      <c r="B9" s="87"/>
      <c r="C9" s="87"/>
      <c r="D9" s="87"/>
      <c r="E9" s="112"/>
      <c r="F9" s="112"/>
      <c r="G9" s="43" t="s">
        <v>51</v>
      </c>
    </row>
    <row r="10" spans="1:9" ht="36" x14ac:dyDescent="0.2">
      <c r="A10" s="86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</row>
    <row r="11" spans="1:9" x14ac:dyDescent="0.2">
      <c r="A11" s="8">
        <v>0</v>
      </c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 t="s">
        <v>10</v>
      </c>
    </row>
    <row r="12" spans="1:9" ht="15" customHeight="1" x14ac:dyDescent="0.2">
      <c r="A12" s="84" t="s">
        <v>11</v>
      </c>
      <c r="B12" s="71" t="s">
        <v>12</v>
      </c>
      <c r="C12" s="82">
        <f>C38</f>
        <v>0</v>
      </c>
      <c r="D12" s="82">
        <f t="shared" ref="D12:G12" si="0">D38</f>
        <v>0</v>
      </c>
      <c r="E12" s="95">
        <f t="shared" si="0"/>
        <v>0</v>
      </c>
      <c r="F12" s="96">
        <f t="shared" si="0"/>
        <v>0</v>
      </c>
      <c r="G12" s="95">
        <f t="shared" si="0"/>
        <v>0</v>
      </c>
    </row>
    <row r="13" spans="1:9" ht="15" customHeight="1" x14ac:dyDescent="0.2">
      <c r="A13" s="84" t="s">
        <v>18</v>
      </c>
      <c r="B13" s="85" t="s">
        <v>19</v>
      </c>
      <c r="C13" s="82">
        <f>C46</f>
        <v>0</v>
      </c>
      <c r="D13" s="82">
        <f t="shared" ref="D13:G13" si="1">D46</f>
        <v>0</v>
      </c>
      <c r="E13" s="95">
        <f t="shared" si="1"/>
        <v>0</v>
      </c>
      <c r="F13" s="96">
        <f t="shared" si="1"/>
        <v>0</v>
      </c>
      <c r="G13" s="95">
        <f t="shared" si="1"/>
        <v>0</v>
      </c>
    </row>
    <row r="14" spans="1:9" ht="15" customHeight="1" x14ac:dyDescent="0.2">
      <c r="A14" s="84" t="s">
        <v>21</v>
      </c>
      <c r="B14" s="14" t="s">
        <v>22</v>
      </c>
      <c r="C14" s="82">
        <f>C54</f>
        <v>0</v>
      </c>
      <c r="D14" s="82">
        <f t="shared" ref="D14:G14" si="2">D54</f>
        <v>0</v>
      </c>
      <c r="E14" s="95">
        <f t="shared" si="2"/>
        <v>0</v>
      </c>
      <c r="F14" s="96">
        <f t="shared" si="2"/>
        <v>0</v>
      </c>
      <c r="G14" s="95">
        <f t="shared" si="2"/>
        <v>0</v>
      </c>
    </row>
    <row r="15" spans="1:9" ht="15" customHeight="1" x14ac:dyDescent="0.2">
      <c r="A15" s="84" t="s">
        <v>24</v>
      </c>
      <c r="B15" s="83" t="s">
        <v>49</v>
      </c>
      <c r="C15" s="82">
        <f>C62</f>
        <v>0</v>
      </c>
      <c r="D15" s="82">
        <f t="shared" ref="D15:G15" si="3">D62</f>
        <v>0</v>
      </c>
      <c r="E15" s="95">
        <f t="shared" si="3"/>
        <v>0</v>
      </c>
      <c r="F15" s="97">
        <f t="shared" si="3"/>
        <v>0</v>
      </c>
      <c r="G15" s="95">
        <f t="shared" si="3"/>
        <v>0</v>
      </c>
      <c r="I15" s="104"/>
    </row>
    <row r="16" spans="1:9" ht="15" customHeight="1" x14ac:dyDescent="0.2">
      <c r="A16" s="70" t="s">
        <v>26</v>
      </c>
      <c r="B16" s="14" t="s">
        <v>27</v>
      </c>
      <c r="C16" s="82">
        <f>C70</f>
        <v>0</v>
      </c>
      <c r="D16" s="82">
        <f t="shared" ref="D16:G16" si="4">D70</f>
        <v>0</v>
      </c>
      <c r="E16" s="95">
        <f t="shared" si="4"/>
        <v>0</v>
      </c>
      <c r="F16" s="96">
        <f t="shared" si="4"/>
        <v>0</v>
      </c>
      <c r="G16" s="95">
        <f t="shared" si="4"/>
        <v>0</v>
      </c>
    </row>
    <row r="17" spans="1:7" ht="15" customHeight="1" x14ac:dyDescent="0.2">
      <c r="A17" s="70" t="s">
        <v>29</v>
      </c>
      <c r="B17" s="71" t="s">
        <v>30</v>
      </c>
      <c r="C17" s="82">
        <f>C87</f>
        <v>0</v>
      </c>
      <c r="D17" s="82">
        <f t="shared" ref="D17:G17" si="5">D87</f>
        <v>0</v>
      </c>
      <c r="E17" s="95">
        <f t="shared" si="5"/>
        <v>0</v>
      </c>
      <c r="F17" s="96">
        <f t="shared" si="5"/>
        <v>0</v>
      </c>
      <c r="G17" s="95">
        <f t="shared" si="5"/>
        <v>0</v>
      </c>
    </row>
    <row r="18" spans="1:7" ht="15" customHeight="1" x14ac:dyDescent="0.2">
      <c r="A18" s="70" t="s">
        <v>34</v>
      </c>
      <c r="B18" s="71" t="s">
        <v>35</v>
      </c>
      <c r="C18" s="82">
        <f>C96</f>
        <v>0</v>
      </c>
      <c r="D18" s="82">
        <f t="shared" ref="D18:G18" si="6">D96</f>
        <v>0</v>
      </c>
      <c r="E18" s="95">
        <f t="shared" si="6"/>
        <v>0</v>
      </c>
      <c r="F18" s="96">
        <f t="shared" si="6"/>
        <v>0</v>
      </c>
      <c r="G18" s="95">
        <f t="shared" si="6"/>
        <v>0</v>
      </c>
    </row>
    <row r="19" spans="1:7" ht="15" hidden="1" customHeight="1" x14ac:dyDescent="0.2">
      <c r="A19" s="98" t="s">
        <v>53</v>
      </c>
      <c r="B19" s="71" t="s">
        <v>54</v>
      </c>
      <c r="C19" s="82">
        <f>C126</f>
        <v>0</v>
      </c>
      <c r="D19" s="82">
        <f t="shared" ref="D19:G19" si="7">D126</f>
        <v>0</v>
      </c>
      <c r="E19" s="95">
        <f t="shared" si="7"/>
        <v>0</v>
      </c>
      <c r="F19" s="96">
        <f t="shared" si="7"/>
        <v>0</v>
      </c>
      <c r="G19" s="95">
        <f t="shared" si="7"/>
        <v>0</v>
      </c>
    </row>
    <row r="20" spans="1:7" ht="15" customHeight="1" x14ac:dyDescent="0.2">
      <c r="A20" s="108"/>
      <c r="B20" s="62" t="s">
        <v>48</v>
      </c>
      <c r="C20" s="81">
        <f>SUM(C12:C19)</f>
        <v>0</v>
      </c>
      <c r="D20" s="81">
        <f t="shared" ref="D20:G20" si="8">SUM(D12:D19)</f>
        <v>0</v>
      </c>
      <c r="E20" s="94">
        <f t="shared" si="8"/>
        <v>0</v>
      </c>
      <c r="F20" s="24">
        <f t="shared" si="8"/>
        <v>0</v>
      </c>
      <c r="G20" s="24">
        <f t="shared" si="8"/>
        <v>0</v>
      </c>
    </row>
    <row r="21" spans="1:7" x14ac:dyDescent="0.2">
      <c r="A21" s="65"/>
      <c r="B21" s="66"/>
      <c r="C21" s="67"/>
      <c r="D21" s="67"/>
      <c r="E21" s="45"/>
      <c r="F21" s="45"/>
      <c r="G21" s="45"/>
    </row>
    <row r="22" spans="1:7" x14ac:dyDescent="0.2">
      <c r="A22" s="113" t="s">
        <v>65</v>
      </c>
      <c r="B22" s="113"/>
      <c r="C22" s="113"/>
      <c r="D22" s="113"/>
      <c r="E22" s="113"/>
      <c r="F22" s="113"/>
      <c r="G22" s="113"/>
    </row>
    <row r="23" spans="1:7" x14ac:dyDescent="0.2">
      <c r="G23" s="103"/>
    </row>
    <row r="24" spans="1:7" x14ac:dyDescent="0.2">
      <c r="A24" s="2" t="s">
        <v>55</v>
      </c>
      <c r="B24" s="2"/>
      <c r="C24" s="2"/>
      <c r="D24" s="2"/>
      <c r="E24" s="2"/>
      <c r="F24" s="2"/>
      <c r="G24" s="2"/>
    </row>
    <row r="25" spans="1:7" x14ac:dyDescent="0.2">
      <c r="A25" s="2" t="s">
        <v>56</v>
      </c>
      <c r="B25" s="2"/>
      <c r="C25" s="2"/>
      <c r="D25" s="2"/>
      <c r="E25" s="2"/>
      <c r="F25" s="2"/>
      <c r="G25" s="2"/>
    </row>
    <row r="26" spans="1:7" x14ac:dyDescent="0.2">
      <c r="A26" s="92" t="str">
        <f>A7</f>
        <v>OBRADA ZA SRPANJ 2026. (ISPLATA U KOLOVOZU 2026.)</v>
      </c>
      <c r="B26" s="2"/>
      <c r="C26" s="2"/>
      <c r="D26" s="2"/>
      <c r="E26" s="2"/>
      <c r="F26" s="2"/>
      <c r="G26" s="2"/>
    </row>
    <row r="27" spans="1:7" x14ac:dyDescent="0.2">
      <c r="A27" s="92"/>
      <c r="B27" s="2"/>
      <c r="C27" s="2"/>
      <c r="D27" s="2"/>
      <c r="E27" s="2"/>
      <c r="F27" s="2"/>
      <c r="G27" s="2"/>
    </row>
    <row r="28" spans="1:7" ht="15" x14ac:dyDescent="0.25">
      <c r="A28" s="3"/>
      <c r="B28" s="4"/>
      <c r="C28" s="3"/>
      <c r="D28" s="3"/>
      <c r="E28" s="5"/>
      <c r="F28" s="114"/>
      <c r="G28" s="114"/>
    </row>
    <row r="29" spans="1:7" ht="36" x14ac:dyDescent="0.2">
      <c r="A29" s="6" t="s">
        <v>3</v>
      </c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  <c r="G29" s="7" t="s">
        <v>9</v>
      </c>
    </row>
    <row r="30" spans="1:7" x14ac:dyDescent="0.2">
      <c r="A30" s="8">
        <v>0</v>
      </c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 t="s">
        <v>10</v>
      </c>
    </row>
    <row r="31" spans="1:7" x14ac:dyDescent="0.2">
      <c r="A31" s="9" t="s">
        <v>11</v>
      </c>
      <c r="B31" s="10" t="s">
        <v>12</v>
      </c>
      <c r="C31" s="11"/>
      <c r="D31" s="12"/>
      <c r="E31" s="13"/>
      <c r="F31" s="14"/>
      <c r="G31" s="14"/>
    </row>
    <row r="32" spans="1:7" x14ac:dyDescent="0.2">
      <c r="A32" s="15"/>
      <c r="B32" s="16" t="s">
        <v>57</v>
      </c>
      <c r="C32" s="17"/>
      <c r="D32" s="17"/>
      <c r="E32" s="18"/>
      <c r="F32" s="19"/>
      <c r="G32" s="20">
        <f t="shared" ref="G32:G37" si="9">E32+F32</f>
        <v>0</v>
      </c>
    </row>
    <row r="33" spans="1:7" x14ac:dyDescent="0.2">
      <c r="A33" s="15"/>
      <c r="B33" s="16" t="s">
        <v>58</v>
      </c>
      <c r="C33" s="17"/>
      <c r="D33" s="17"/>
      <c r="E33" s="18"/>
      <c r="F33" s="19"/>
      <c r="G33" s="20">
        <f t="shared" si="9"/>
        <v>0</v>
      </c>
    </row>
    <row r="34" spans="1:7" x14ac:dyDescent="0.2">
      <c r="A34" s="15"/>
      <c r="B34" s="16" t="s">
        <v>59</v>
      </c>
      <c r="C34" s="17"/>
      <c r="D34" s="17"/>
      <c r="E34" s="18"/>
      <c r="F34" s="19"/>
      <c r="G34" s="20">
        <f t="shared" si="9"/>
        <v>0</v>
      </c>
    </row>
    <row r="35" spans="1:7" x14ac:dyDescent="0.2">
      <c r="A35" s="15"/>
      <c r="B35" s="16" t="s">
        <v>60</v>
      </c>
      <c r="C35" s="17"/>
      <c r="D35" s="17"/>
      <c r="E35" s="18"/>
      <c r="F35" s="19"/>
      <c r="G35" s="20">
        <f t="shared" si="9"/>
        <v>0</v>
      </c>
    </row>
    <row r="36" spans="1:7" x14ac:dyDescent="0.2">
      <c r="A36" s="15"/>
      <c r="B36" s="16" t="s">
        <v>61</v>
      </c>
      <c r="C36" s="17"/>
      <c r="D36" s="17"/>
      <c r="E36" s="18"/>
      <c r="F36" s="19"/>
      <c r="G36" s="20">
        <f t="shared" si="9"/>
        <v>0</v>
      </c>
    </row>
    <row r="37" spans="1:7" x14ac:dyDescent="0.2">
      <c r="A37" s="15"/>
      <c r="B37" s="16" t="s">
        <v>16</v>
      </c>
      <c r="C37" s="17"/>
      <c r="D37" s="17"/>
      <c r="E37" s="18"/>
      <c r="F37" s="19"/>
      <c r="G37" s="20">
        <f t="shared" si="9"/>
        <v>0</v>
      </c>
    </row>
    <row r="38" spans="1:7" x14ac:dyDescent="0.2">
      <c r="A38" s="21"/>
      <c r="B38" s="22" t="s">
        <v>17</v>
      </c>
      <c r="C38" s="23">
        <f>SUM(C32:C37)</f>
        <v>0</v>
      </c>
      <c r="D38" s="23">
        <f>SUM(D32:D37)</f>
        <v>0</v>
      </c>
      <c r="E38" s="24">
        <f>SUM(E32:E37)</f>
        <v>0</v>
      </c>
      <c r="F38" s="24">
        <f>SUM(F32:F37)</f>
        <v>0</v>
      </c>
      <c r="G38" s="25">
        <f>SUM(G32:G37)</f>
        <v>0</v>
      </c>
    </row>
    <row r="39" spans="1:7" x14ac:dyDescent="0.2">
      <c r="A39" s="9" t="s">
        <v>18</v>
      </c>
      <c r="B39" s="26" t="s">
        <v>19</v>
      </c>
      <c r="C39" s="12"/>
      <c r="D39" s="27"/>
      <c r="E39" s="28"/>
      <c r="F39" s="29"/>
      <c r="G39" s="28"/>
    </row>
    <row r="40" spans="1:7" x14ac:dyDescent="0.2">
      <c r="A40" s="30"/>
      <c r="B40" s="16" t="s">
        <v>57</v>
      </c>
      <c r="C40" s="17"/>
      <c r="D40" s="17"/>
      <c r="E40" s="19"/>
      <c r="F40" s="18"/>
      <c r="G40" s="20">
        <f t="shared" ref="G40:G45" si="10">E40+F40</f>
        <v>0</v>
      </c>
    </row>
    <row r="41" spans="1:7" x14ac:dyDescent="0.2">
      <c r="A41" s="30"/>
      <c r="B41" s="16" t="s">
        <v>58</v>
      </c>
      <c r="C41" s="17"/>
      <c r="D41" s="17"/>
      <c r="E41" s="19"/>
      <c r="F41" s="18"/>
      <c r="G41" s="20">
        <f t="shared" si="10"/>
        <v>0</v>
      </c>
    </row>
    <row r="42" spans="1:7" x14ac:dyDescent="0.2">
      <c r="A42" s="30"/>
      <c r="B42" s="16" t="s">
        <v>59</v>
      </c>
      <c r="C42" s="17"/>
      <c r="D42" s="31"/>
      <c r="E42" s="19"/>
      <c r="F42" s="18"/>
      <c r="G42" s="20">
        <f t="shared" si="10"/>
        <v>0</v>
      </c>
    </row>
    <row r="43" spans="1:7" x14ac:dyDescent="0.2">
      <c r="A43" s="30"/>
      <c r="B43" s="16" t="s">
        <v>60</v>
      </c>
      <c r="C43" s="17"/>
      <c r="D43" s="31"/>
      <c r="E43" s="19"/>
      <c r="F43" s="18"/>
      <c r="G43" s="20">
        <f t="shared" si="10"/>
        <v>0</v>
      </c>
    </row>
    <row r="44" spans="1:7" x14ac:dyDescent="0.2">
      <c r="A44" s="30"/>
      <c r="B44" s="16" t="s">
        <v>61</v>
      </c>
      <c r="C44" s="17"/>
      <c r="D44" s="31"/>
      <c r="E44" s="19"/>
      <c r="F44" s="18"/>
      <c r="G44" s="20">
        <f t="shared" si="10"/>
        <v>0</v>
      </c>
    </row>
    <row r="45" spans="1:7" x14ac:dyDescent="0.2">
      <c r="A45" s="15"/>
      <c r="B45" s="16" t="s">
        <v>16</v>
      </c>
      <c r="C45" s="32"/>
      <c r="D45" s="32"/>
      <c r="E45" s="19"/>
      <c r="F45" s="18"/>
      <c r="G45" s="20">
        <f t="shared" si="10"/>
        <v>0</v>
      </c>
    </row>
    <row r="46" spans="1:7" x14ac:dyDescent="0.2">
      <c r="A46" s="33"/>
      <c r="B46" s="34" t="s">
        <v>20</v>
      </c>
      <c r="C46" s="23">
        <f>SUM(C40:C45)</f>
        <v>0</v>
      </c>
      <c r="D46" s="23">
        <f>SUM(D40:D45)</f>
        <v>0</v>
      </c>
      <c r="E46" s="24">
        <f>SUM(E40:E45)</f>
        <v>0</v>
      </c>
      <c r="F46" s="24">
        <f>SUM(F40:F45)</f>
        <v>0</v>
      </c>
      <c r="G46" s="24">
        <f>SUM(G40:G45)</f>
        <v>0</v>
      </c>
    </row>
    <row r="47" spans="1:7" x14ac:dyDescent="0.2">
      <c r="A47" s="9" t="s">
        <v>21</v>
      </c>
      <c r="B47" s="10" t="s">
        <v>22</v>
      </c>
      <c r="C47" s="12"/>
      <c r="D47" s="12"/>
      <c r="E47" s="28"/>
      <c r="F47" s="28"/>
      <c r="G47" s="28"/>
    </row>
    <row r="48" spans="1:7" x14ac:dyDescent="0.2">
      <c r="A48" s="30"/>
      <c r="B48" s="16" t="s">
        <v>57</v>
      </c>
      <c r="C48" s="17"/>
      <c r="D48" s="17"/>
      <c r="E48" s="19"/>
      <c r="F48" s="19"/>
      <c r="G48" s="20">
        <f t="shared" ref="G48:G53" si="11">E48+F48</f>
        <v>0</v>
      </c>
    </row>
    <row r="49" spans="1:7" x14ac:dyDescent="0.2">
      <c r="A49" s="30"/>
      <c r="B49" s="16" t="s">
        <v>58</v>
      </c>
      <c r="C49" s="17"/>
      <c r="D49" s="17"/>
      <c r="E49" s="19"/>
      <c r="F49" s="19"/>
      <c r="G49" s="20">
        <f t="shared" si="11"/>
        <v>0</v>
      </c>
    </row>
    <row r="50" spans="1:7" x14ac:dyDescent="0.2">
      <c r="A50" s="30"/>
      <c r="B50" s="16" t="s">
        <v>59</v>
      </c>
      <c r="C50" s="17"/>
      <c r="D50" s="17"/>
      <c r="E50" s="19"/>
      <c r="F50" s="19"/>
      <c r="G50" s="20">
        <f t="shared" si="11"/>
        <v>0</v>
      </c>
    </row>
    <row r="51" spans="1:7" x14ac:dyDescent="0.2">
      <c r="A51" s="30"/>
      <c r="B51" s="16" t="s">
        <v>60</v>
      </c>
      <c r="C51" s="17"/>
      <c r="D51" s="17"/>
      <c r="E51" s="19"/>
      <c r="F51" s="19"/>
      <c r="G51" s="20">
        <f t="shared" si="11"/>
        <v>0</v>
      </c>
    </row>
    <row r="52" spans="1:7" x14ac:dyDescent="0.2">
      <c r="A52" s="30"/>
      <c r="B52" s="16" t="s">
        <v>61</v>
      </c>
      <c r="C52" s="17"/>
      <c r="D52" s="17"/>
      <c r="E52" s="19"/>
      <c r="F52" s="19"/>
      <c r="G52" s="20">
        <f t="shared" si="11"/>
        <v>0</v>
      </c>
    </row>
    <row r="53" spans="1:7" x14ac:dyDescent="0.2">
      <c r="A53" s="15"/>
      <c r="B53" s="16" t="s">
        <v>16</v>
      </c>
      <c r="C53" s="35"/>
      <c r="D53" s="35"/>
      <c r="E53" s="19"/>
      <c r="F53" s="19"/>
      <c r="G53" s="20">
        <f t="shared" si="11"/>
        <v>0</v>
      </c>
    </row>
    <row r="54" spans="1:7" x14ac:dyDescent="0.2">
      <c r="A54" s="15"/>
      <c r="B54" s="34" t="s">
        <v>23</v>
      </c>
      <c r="C54" s="23">
        <f>SUM(C48:C53)</f>
        <v>0</v>
      </c>
      <c r="D54" s="23">
        <f>SUM(D48:D53)</f>
        <v>0</v>
      </c>
      <c r="E54" s="24">
        <f>SUM(E48:E53)</f>
        <v>0</v>
      </c>
      <c r="F54" s="24">
        <f>SUM(F48:F53)</f>
        <v>0</v>
      </c>
      <c r="G54" s="24">
        <f>SUM(G48:G53)</f>
        <v>0</v>
      </c>
    </row>
    <row r="55" spans="1:7" ht="15.75" customHeight="1" x14ac:dyDescent="0.2">
      <c r="A55" s="9" t="s">
        <v>24</v>
      </c>
      <c r="B55" s="10" t="s">
        <v>66</v>
      </c>
      <c r="C55" s="12"/>
      <c r="D55" s="36"/>
      <c r="E55" s="37"/>
      <c r="F55" s="37"/>
      <c r="G55" s="37"/>
    </row>
    <row r="56" spans="1:7" x14ac:dyDescent="0.2">
      <c r="A56" s="30"/>
      <c r="B56" s="16" t="s">
        <v>57</v>
      </c>
      <c r="C56" s="17"/>
      <c r="D56" s="17"/>
      <c r="E56" s="39"/>
      <c r="F56" s="19"/>
      <c r="G56" s="20">
        <f t="shared" ref="G56:G61" si="12">E56+F56</f>
        <v>0</v>
      </c>
    </row>
    <row r="57" spans="1:7" x14ac:dyDescent="0.2">
      <c r="A57" s="15"/>
      <c r="B57" s="16" t="s">
        <v>58</v>
      </c>
      <c r="C57" s="17"/>
      <c r="D57" s="17"/>
      <c r="E57" s="39"/>
      <c r="F57" s="19"/>
      <c r="G57" s="20">
        <f t="shared" si="12"/>
        <v>0</v>
      </c>
    </row>
    <row r="58" spans="1:7" x14ac:dyDescent="0.2">
      <c r="A58" s="15"/>
      <c r="B58" s="16" t="s">
        <v>59</v>
      </c>
      <c r="C58" s="35"/>
      <c r="D58" s="35"/>
      <c r="E58" s="39"/>
      <c r="F58" s="19"/>
      <c r="G58" s="20">
        <f t="shared" si="12"/>
        <v>0</v>
      </c>
    </row>
    <row r="59" spans="1:7" x14ac:dyDescent="0.2">
      <c r="A59" s="15"/>
      <c r="B59" s="16" t="s">
        <v>60</v>
      </c>
      <c r="C59" s="17"/>
      <c r="D59" s="17"/>
      <c r="E59" s="39"/>
      <c r="F59" s="19"/>
      <c r="G59" s="20">
        <f t="shared" si="12"/>
        <v>0</v>
      </c>
    </row>
    <row r="60" spans="1:7" x14ac:dyDescent="0.2">
      <c r="A60" s="15"/>
      <c r="B60" s="16" t="s">
        <v>61</v>
      </c>
      <c r="C60" s="17"/>
      <c r="D60" s="17"/>
      <c r="E60" s="39"/>
      <c r="F60" s="19"/>
      <c r="G60" s="20">
        <f t="shared" si="12"/>
        <v>0</v>
      </c>
    </row>
    <row r="61" spans="1:7" x14ac:dyDescent="0.2">
      <c r="A61" s="15"/>
      <c r="B61" s="16" t="s">
        <v>16</v>
      </c>
      <c r="C61" s="32"/>
      <c r="D61" s="32"/>
      <c r="E61" s="39"/>
      <c r="F61" s="19"/>
      <c r="G61" s="20">
        <f t="shared" si="12"/>
        <v>0</v>
      </c>
    </row>
    <row r="62" spans="1:7" x14ac:dyDescent="0.2">
      <c r="A62" s="40"/>
      <c r="B62" s="34" t="s">
        <v>25</v>
      </c>
      <c r="C62" s="23">
        <f>SUM(C56:C61)</f>
        <v>0</v>
      </c>
      <c r="D62" s="23">
        <f>SUM(D56:D61)</f>
        <v>0</v>
      </c>
      <c r="E62" s="24">
        <f>SUM(E56:E61)</f>
        <v>0</v>
      </c>
      <c r="F62" s="24">
        <f>SUM(F56:F61)</f>
        <v>0</v>
      </c>
      <c r="G62" s="24">
        <f>SUM(G56:G61)</f>
        <v>0</v>
      </c>
    </row>
    <row r="63" spans="1:7" x14ac:dyDescent="0.2">
      <c r="A63" s="9" t="s">
        <v>26</v>
      </c>
      <c r="B63" s="10" t="s">
        <v>27</v>
      </c>
      <c r="C63" s="41"/>
      <c r="D63" s="11"/>
      <c r="E63" s="28"/>
      <c r="F63" s="29"/>
      <c r="G63" s="42"/>
    </row>
    <row r="64" spans="1:7" x14ac:dyDescent="0.2">
      <c r="A64" s="30"/>
      <c r="B64" s="16" t="s">
        <v>57</v>
      </c>
      <c r="C64" s="17"/>
      <c r="D64" s="17"/>
      <c r="E64" s="39"/>
      <c r="F64" s="19"/>
      <c r="G64" s="20">
        <f t="shared" ref="G64:G69" si="13">E64+F64</f>
        <v>0</v>
      </c>
    </row>
    <row r="65" spans="1:7" x14ac:dyDescent="0.2">
      <c r="A65" s="30"/>
      <c r="B65" s="16" t="s">
        <v>58</v>
      </c>
      <c r="C65" s="17"/>
      <c r="D65" s="17"/>
      <c r="E65" s="39"/>
      <c r="F65" s="19"/>
      <c r="G65" s="20">
        <f t="shared" si="13"/>
        <v>0</v>
      </c>
    </row>
    <row r="66" spans="1:7" x14ac:dyDescent="0.2">
      <c r="A66" s="30"/>
      <c r="B66" s="16" t="s">
        <v>59</v>
      </c>
      <c r="C66" s="17"/>
      <c r="D66" s="17"/>
      <c r="E66" s="39"/>
      <c r="F66" s="19"/>
      <c r="G66" s="20">
        <f t="shared" si="13"/>
        <v>0</v>
      </c>
    </row>
    <row r="67" spans="1:7" x14ac:dyDescent="0.2">
      <c r="A67" s="30"/>
      <c r="B67" s="16" t="s">
        <v>60</v>
      </c>
      <c r="C67" s="17"/>
      <c r="D67" s="17"/>
      <c r="E67" s="39"/>
      <c r="F67" s="19"/>
      <c r="G67" s="20">
        <f t="shared" si="13"/>
        <v>0</v>
      </c>
    </row>
    <row r="68" spans="1:7" x14ac:dyDescent="0.2">
      <c r="A68" s="30"/>
      <c r="B68" s="16" t="s">
        <v>61</v>
      </c>
      <c r="C68" s="17"/>
      <c r="D68" s="17"/>
      <c r="E68" s="39"/>
      <c r="F68" s="19"/>
      <c r="G68" s="20">
        <f t="shared" si="13"/>
        <v>0</v>
      </c>
    </row>
    <row r="69" spans="1:7" x14ac:dyDescent="0.2">
      <c r="A69" s="15"/>
      <c r="B69" s="16" t="s">
        <v>16</v>
      </c>
      <c r="C69" s="32"/>
      <c r="D69" s="32"/>
      <c r="E69" s="39"/>
      <c r="F69" s="19"/>
      <c r="G69" s="20">
        <f t="shared" si="13"/>
        <v>0</v>
      </c>
    </row>
    <row r="70" spans="1:7" x14ac:dyDescent="0.2">
      <c r="A70" s="33"/>
      <c r="B70" s="34" t="s">
        <v>28</v>
      </c>
      <c r="C70" s="23">
        <f>SUM(C64:C69)</f>
        <v>0</v>
      </c>
      <c r="D70" s="23">
        <f>SUM(D64:D69)</f>
        <v>0</v>
      </c>
      <c r="E70" s="24">
        <f>SUM(E64:E69)</f>
        <v>0</v>
      </c>
      <c r="F70" s="24">
        <f>SUM(F64:F69)</f>
        <v>0</v>
      </c>
      <c r="G70" s="24">
        <f>SUM(G64:G69)</f>
        <v>0</v>
      </c>
    </row>
    <row r="71" spans="1:7" x14ac:dyDescent="0.2">
      <c r="A71" s="13"/>
      <c r="B71" s="43"/>
      <c r="C71" s="44"/>
      <c r="D71" s="44"/>
      <c r="E71" s="45"/>
      <c r="F71" s="45"/>
      <c r="G71" s="45"/>
    </row>
    <row r="72" spans="1:7" x14ac:dyDescent="0.2">
      <c r="A72" s="13"/>
      <c r="B72" s="43"/>
      <c r="C72" s="44"/>
      <c r="D72" s="44"/>
      <c r="E72" s="45"/>
      <c r="F72" s="45"/>
      <c r="G72" s="45"/>
    </row>
    <row r="73" spans="1:7" x14ac:dyDescent="0.2">
      <c r="A73" s="2" t="s">
        <v>55</v>
      </c>
      <c r="B73" s="2"/>
      <c r="C73" s="2"/>
      <c r="D73" s="2"/>
      <c r="E73" s="2"/>
      <c r="F73" s="2"/>
      <c r="G73" s="2"/>
    </row>
    <row r="74" spans="1:7" x14ac:dyDescent="0.2">
      <c r="A74" s="2" t="s">
        <v>56</v>
      </c>
      <c r="B74" s="2"/>
      <c r="C74" s="2"/>
      <c r="D74" s="2"/>
      <c r="E74" s="2"/>
      <c r="F74" s="2"/>
      <c r="G74" s="2"/>
    </row>
    <row r="75" spans="1:7" x14ac:dyDescent="0.2">
      <c r="A75" s="92" t="str">
        <f>A7</f>
        <v>OBRADA ZA SRPANJ 2026. (ISPLATA U KOLOVOZU 2026.)</v>
      </c>
      <c r="B75" s="2"/>
      <c r="C75" s="2"/>
      <c r="D75" s="2"/>
      <c r="E75" s="2"/>
      <c r="F75" s="2"/>
      <c r="G75" s="2"/>
    </row>
    <row r="76" spans="1:7" x14ac:dyDescent="0.2">
      <c r="A76" s="92"/>
      <c r="B76" s="2"/>
      <c r="C76" s="2"/>
      <c r="D76" s="2"/>
      <c r="E76" s="2"/>
      <c r="F76" s="2"/>
      <c r="G76" s="2"/>
    </row>
    <row r="77" spans="1:7" x14ac:dyDescent="0.2">
      <c r="A77" s="46"/>
      <c r="B77" s="2"/>
      <c r="C77" s="47"/>
      <c r="D77" s="48"/>
      <c r="E77" s="49"/>
      <c r="F77" s="49"/>
      <c r="G77" s="49"/>
    </row>
    <row r="78" spans="1:7" ht="36" x14ac:dyDescent="0.2">
      <c r="A78" s="6" t="s">
        <v>3</v>
      </c>
      <c r="B78" s="7" t="s">
        <v>4</v>
      </c>
      <c r="C78" s="7" t="s">
        <v>5</v>
      </c>
      <c r="D78" s="7" t="s">
        <v>6</v>
      </c>
      <c r="E78" s="7" t="s">
        <v>7</v>
      </c>
      <c r="F78" s="7" t="s">
        <v>8</v>
      </c>
      <c r="G78" s="7" t="s">
        <v>9</v>
      </c>
    </row>
    <row r="79" spans="1:7" x14ac:dyDescent="0.2">
      <c r="A79" s="8">
        <v>0</v>
      </c>
      <c r="B79" s="8">
        <v>1</v>
      </c>
      <c r="C79" s="8">
        <v>2</v>
      </c>
      <c r="D79" s="8">
        <v>3</v>
      </c>
      <c r="E79" s="8">
        <v>4</v>
      </c>
      <c r="F79" s="8">
        <v>5</v>
      </c>
      <c r="G79" s="8" t="s">
        <v>10</v>
      </c>
    </row>
    <row r="80" spans="1:7" x14ac:dyDescent="0.2">
      <c r="A80" s="9" t="s">
        <v>29</v>
      </c>
      <c r="B80" s="10" t="s">
        <v>30</v>
      </c>
      <c r="C80" s="50"/>
      <c r="D80" s="51"/>
      <c r="E80" s="52"/>
      <c r="F80" s="37"/>
      <c r="G80" s="52"/>
    </row>
    <row r="81" spans="1:19" x14ac:dyDescent="0.2">
      <c r="A81" s="30"/>
      <c r="B81" s="16" t="s">
        <v>57</v>
      </c>
      <c r="C81" s="17"/>
      <c r="D81" s="17"/>
      <c r="E81" s="39"/>
      <c r="F81" s="39"/>
      <c r="G81" s="20">
        <f t="shared" ref="G81:G86" si="14">E81+F81</f>
        <v>0</v>
      </c>
    </row>
    <row r="82" spans="1:19" x14ac:dyDescent="0.2">
      <c r="A82" s="30"/>
      <c r="B82" s="16" t="s">
        <v>58</v>
      </c>
      <c r="C82" s="17"/>
      <c r="D82" s="17"/>
      <c r="E82" s="39"/>
      <c r="F82" s="39"/>
      <c r="G82" s="20">
        <f t="shared" si="14"/>
        <v>0</v>
      </c>
    </row>
    <row r="83" spans="1:19" x14ac:dyDescent="0.2">
      <c r="A83" s="30"/>
      <c r="B83" s="16" t="s">
        <v>59</v>
      </c>
      <c r="C83" s="17"/>
      <c r="D83" s="17"/>
      <c r="E83" s="39"/>
      <c r="F83" s="39"/>
      <c r="G83" s="20">
        <f t="shared" si="14"/>
        <v>0</v>
      </c>
    </row>
    <row r="84" spans="1:19" x14ac:dyDescent="0.2">
      <c r="A84" s="30"/>
      <c r="B84" s="16" t="s">
        <v>60</v>
      </c>
      <c r="C84" s="17"/>
      <c r="D84" s="17"/>
      <c r="E84" s="39"/>
      <c r="F84" s="39"/>
      <c r="G84" s="20">
        <f t="shared" si="14"/>
        <v>0</v>
      </c>
    </row>
    <row r="85" spans="1:19" x14ac:dyDescent="0.2">
      <c r="A85" s="30"/>
      <c r="B85" s="16" t="s">
        <v>61</v>
      </c>
      <c r="C85" s="17"/>
      <c r="D85" s="17"/>
      <c r="E85" s="39"/>
      <c r="F85" s="39"/>
      <c r="G85" s="20">
        <f t="shared" si="14"/>
        <v>0</v>
      </c>
    </row>
    <row r="86" spans="1:19" x14ac:dyDescent="0.2">
      <c r="A86" s="15"/>
      <c r="B86" s="16" t="s">
        <v>16</v>
      </c>
      <c r="C86" s="17"/>
      <c r="D86" s="17"/>
      <c r="E86" s="39"/>
      <c r="F86" s="39"/>
      <c r="G86" s="20">
        <f t="shared" si="14"/>
        <v>0</v>
      </c>
    </row>
    <row r="87" spans="1:19" x14ac:dyDescent="0.2">
      <c r="A87" s="53"/>
      <c r="B87" s="22" t="s">
        <v>31</v>
      </c>
      <c r="C87" s="54">
        <f>SUM(C81:C86)</f>
        <v>0</v>
      </c>
      <c r="D87" s="54">
        <f>SUM(D81:D86)</f>
        <v>0</v>
      </c>
      <c r="E87" s="55">
        <f>SUM(E81:E86)</f>
        <v>0</v>
      </c>
      <c r="F87" s="55">
        <f>SUM(F81:F86)</f>
        <v>0</v>
      </c>
      <c r="G87" s="25">
        <f>SUM(G81:G86)</f>
        <v>0</v>
      </c>
    </row>
    <row r="88" spans="1:19" x14ac:dyDescent="0.2">
      <c r="A88" s="10"/>
      <c r="B88" s="56" t="s">
        <v>32</v>
      </c>
      <c r="C88" s="57"/>
      <c r="D88" s="58"/>
      <c r="E88" s="42"/>
      <c r="F88" s="52"/>
      <c r="G88" s="52"/>
    </row>
    <row r="89" spans="1:19" x14ac:dyDescent="0.2">
      <c r="A89" s="38"/>
      <c r="B89" s="16" t="s">
        <v>57</v>
      </c>
      <c r="C89" s="59">
        <f t="shared" ref="C89:F94" si="15">C32+C40+C48+C56+C64+C81</f>
        <v>0</v>
      </c>
      <c r="D89" s="59">
        <f t="shared" si="15"/>
        <v>0</v>
      </c>
      <c r="E89" s="60">
        <f t="shared" si="15"/>
        <v>0</v>
      </c>
      <c r="F89" s="60">
        <f t="shared" si="15"/>
        <v>0</v>
      </c>
      <c r="G89" s="60">
        <f t="shared" ref="G89:G94" si="16">E89+F89</f>
        <v>0</v>
      </c>
      <c r="N89" s="105"/>
      <c r="O89" s="105"/>
      <c r="P89" s="105"/>
      <c r="Q89" s="105"/>
      <c r="R89" s="105"/>
      <c r="S89" s="105"/>
    </row>
    <row r="90" spans="1:19" x14ac:dyDescent="0.2">
      <c r="A90" s="38"/>
      <c r="B90" s="16" t="s">
        <v>58</v>
      </c>
      <c r="C90" s="59">
        <f t="shared" si="15"/>
        <v>0</v>
      </c>
      <c r="D90" s="59">
        <f t="shared" si="15"/>
        <v>0</v>
      </c>
      <c r="E90" s="60">
        <f t="shared" si="15"/>
        <v>0</v>
      </c>
      <c r="F90" s="60">
        <f t="shared" si="15"/>
        <v>0</v>
      </c>
      <c r="G90" s="60">
        <f t="shared" si="16"/>
        <v>0</v>
      </c>
      <c r="N90" s="105"/>
      <c r="O90" s="105"/>
      <c r="P90" s="105"/>
      <c r="Q90" s="105"/>
      <c r="R90" s="105"/>
      <c r="S90" s="105"/>
    </row>
    <row r="91" spans="1:19" x14ac:dyDescent="0.2">
      <c r="A91" s="38"/>
      <c r="B91" s="16" t="s">
        <v>59</v>
      </c>
      <c r="C91" s="59">
        <f t="shared" si="15"/>
        <v>0</v>
      </c>
      <c r="D91" s="59">
        <f t="shared" si="15"/>
        <v>0</v>
      </c>
      <c r="E91" s="60">
        <f t="shared" si="15"/>
        <v>0</v>
      </c>
      <c r="F91" s="60">
        <f t="shared" si="15"/>
        <v>0</v>
      </c>
      <c r="G91" s="60">
        <f t="shared" si="16"/>
        <v>0</v>
      </c>
      <c r="N91" s="105"/>
      <c r="O91" s="105"/>
      <c r="P91" s="105"/>
      <c r="Q91" s="105"/>
      <c r="R91" s="105"/>
      <c r="S91" s="105"/>
    </row>
    <row r="92" spans="1:19" x14ac:dyDescent="0.2">
      <c r="A92" s="38"/>
      <c r="B92" s="16" t="s">
        <v>60</v>
      </c>
      <c r="C92" s="59">
        <f t="shared" si="15"/>
        <v>0</v>
      </c>
      <c r="D92" s="59">
        <f t="shared" si="15"/>
        <v>0</v>
      </c>
      <c r="E92" s="60">
        <f t="shared" si="15"/>
        <v>0</v>
      </c>
      <c r="F92" s="60">
        <f t="shared" si="15"/>
        <v>0</v>
      </c>
      <c r="G92" s="60">
        <f t="shared" si="16"/>
        <v>0</v>
      </c>
      <c r="N92" s="105"/>
      <c r="O92" s="105"/>
      <c r="P92" s="105"/>
      <c r="Q92" s="105"/>
      <c r="R92" s="105"/>
      <c r="S92" s="105"/>
    </row>
    <row r="93" spans="1:19" x14ac:dyDescent="0.2">
      <c r="A93" s="38"/>
      <c r="B93" s="16" t="s">
        <v>61</v>
      </c>
      <c r="C93" s="59">
        <f t="shared" si="15"/>
        <v>0</v>
      </c>
      <c r="D93" s="59">
        <f t="shared" si="15"/>
        <v>0</v>
      </c>
      <c r="E93" s="60">
        <f t="shared" si="15"/>
        <v>0</v>
      </c>
      <c r="F93" s="60">
        <f t="shared" si="15"/>
        <v>0</v>
      </c>
      <c r="G93" s="60">
        <f t="shared" si="16"/>
        <v>0</v>
      </c>
      <c r="N93" s="105"/>
      <c r="O93" s="105"/>
      <c r="P93" s="105"/>
      <c r="Q93" s="105"/>
      <c r="R93" s="105"/>
      <c r="S93" s="105"/>
    </row>
    <row r="94" spans="1:19" x14ac:dyDescent="0.2">
      <c r="A94" s="38"/>
      <c r="B94" s="16" t="s">
        <v>16</v>
      </c>
      <c r="C94" s="59">
        <f t="shared" si="15"/>
        <v>0</v>
      </c>
      <c r="D94" s="59">
        <f t="shared" si="15"/>
        <v>0</v>
      </c>
      <c r="E94" s="60">
        <f t="shared" si="15"/>
        <v>0</v>
      </c>
      <c r="F94" s="60">
        <f t="shared" si="15"/>
        <v>0</v>
      </c>
      <c r="G94" s="60">
        <f t="shared" si="16"/>
        <v>0</v>
      </c>
      <c r="N94" s="105"/>
      <c r="O94" s="105"/>
      <c r="P94" s="105"/>
      <c r="Q94" s="105"/>
      <c r="R94" s="105"/>
      <c r="S94" s="105"/>
    </row>
    <row r="95" spans="1:19" x14ac:dyDescent="0.2">
      <c r="A95" s="61"/>
      <c r="B95" s="62" t="s">
        <v>33</v>
      </c>
      <c r="C95" s="63">
        <f>SUM(C89:C94)</f>
        <v>0</v>
      </c>
      <c r="D95" s="63">
        <f>SUM(D89:D94)</f>
        <v>0</v>
      </c>
      <c r="E95" s="24">
        <f t="shared" ref="E95:F95" si="17">SUM(E89:E94)</f>
        <v>0</v>
      </c>
      <c r="F95" s="24">
        <f t="shared" si="17"/>
        <v>0</v>
      </c>
      <c r="G95" s="24">
        <f>SUM(G89:G94)</f>
        <v>0</v>
      </c>
      <c r="N95" s="105"/>
      <c r="O95" s="105"/>
      <c r="P95" s="105"/>
      <c r="Q95" s="105"/>
      <c r="R95" s="105"/>
      <c r="S95" s="105"/>
    </row>
    <row r="96" spans="1:19" x14ac:dyDescent="0.2">
      <c r="A96" s="30" t="s">
        <v>34</v>
      </c>
      <c r="B96" s="64" t="s">
        <v>35</v>
      </c>
      <c r="C96" s="59"/>
      <c r="D96" s="59"/>
      <c r="E96" s="24"/>
      <c r="F96" s="24"/>
      <c r="G96" s="24">
        <f>E96+F96</f>
        <v>0</v>
      </c>
    </row>
    <row r="97" spans="1:15" x14ac:dyDescent="0.2">
      <c r="A97" s="61"/>
      <c r="B97" s="62" t="s">
        <v>36</v>
      </c>
      <c r="C97" s="63">
        <f>C95+C96</f>
        <v>0</v>
      </c>
      <c r="D97" s="63">
        <f>D95+D96</f>
        <v>0</v>
      </c>
      <c r="E97" s="24">
        <f>E95+E96</f>
        <v>0</v>
      </c>
      <c r="F97" s="24">
        <f>F95+F96</f>
        <v>0</v>
      </c>
      <c r="G97" s="24">
        <f>G95+G96</f>
        <v>0</v>
      </c>
      <c r="I97" s="101"/>
      <c r="J97" s="101"/>
      <c r="K97" s="101"/>
      <c r="L97" s="101"/>
      <c r="M97" s="102"/>
      <c r="N97" s="101"/>
      <c r="O97" s="101"/>
    </row>
    <row r="98" spans="1:15" x14ac:dyDescent="0.2">
      <c r="A98" s="65"/>
      <c r="B98" s="66"/>
      <c r="C98" s="67"/>
      <c r="D98" s="67"/>
      <c r="E98" s="45"/>
      <c r="F98" s="45"/>
      <c r="G98" s="45"/>
    </row>
    <row r="100" spans="1:15" x14ac:dyDescent="0.2">
      <c r="A100" s="68" t="s">
        <v>37</v>
      </c>
      <c r="B100" s="66"/>
      <c r="C100" s="69"/>
      <c r="D100" s="69"/>
      <c r="E100" s="45"/>
      <c r="F100" s="45"/>
      <c r="G100" s="45"/>
    </row>
    <row r="101" spans="1:15" ht="36" x14ac:dyDescent="0.2">
      <c r="A101" s="6" t="s">
        <v>3</v>
      </c>
      <c r="B101" s="7" t="s">
        <v>38</v>
      </c>
      <c r="C101" s="7" t="s">
        <v>39</v>
      </c>
      <c r="D101" s="7" t="s">
        <v>6</v>
      </c>
      <c r="E101" s="7" t="s">
        <v>40</v>
      </c>
      <c r="F101" s="7" t="s">
        <v>41</v>
      </c>
      <c r="G101" s="7" t="s">
        <v>42</v>
      </c>
    </row>
    <row r="102" spans="1:15" x14ac:dyDescent="0.2">
      <c r="A102" s="70" t="s">
        <v>11</v>
      </c>
      <c r="B102" s="71" t="s">
        <v>43</v>
      </c>
      <c r="C102" s="70" t="s">
        <v>39</v>
      </c>
      <c r="D102" s="72"/>
      <c r="E102" s="73"/>
      <c r="F102" s="73"/>
      <c r="G102" s="74">
        <f>E102+F102</f>
        <v>0</v>
      </c>
    </row>
    <row r="103" spans="1:15" x14ac:dyDescent="0.2">
      <c r="A103" s="70" t="s">
        <v>18</v>
      </c>
      <c r="B103" s="71" t="s">
        <v>44</v>
      </c>
      <c r="C103" s="70" t="s">
        <v>39</v>
      </c>
      <c r="D103" s="72"/>
      <c r="E103" s="73"/>
      <c r="F103" s="73"/>
      <c r="G103" s="74">
        <f>E103+F103</f>
        <v>0</v>
      </c>
    </row>
    <row r="104" spans="1:15" x14ac:dyDescent="0.2">
      <c r="A104" s="110" t="s">
        <v>45</v>
      </c>
      <c r="B104" s="111"/>
      <c r="C104" s="109" t="s">
        <v>39</v>
      </c>
      <c r="D104" s="75">
        <f>D102+D103</f>
        <v>0</v>
      </c>
      <c r="E104" s="93">
        <f t="shared" ref="E104:G104" si="18">E102+E103</f>
        <v>0</v>
      </c>
      <c r="F104" s="24">
        <f t="shared" si="18"/>
        <v>0</v>
      </c>
      <c r="G104" s="24">
        <f t="shared" si="18"/>
        <v>0</v>
      </c>
    </row>
    <row r="105" spans="1:15" x14ac:dyDescent="0.2">
      <c r="A105" s="70" t="s">
        <v>24</v>
      </c>
      <c r="B105" s="71" t="s">
        <v>46</v>
      </c>
      <c r="C105" s="76" t="s">
        <v>39</v>
      </c>
      <c r="D105" s="77"/>
      <c r="E105" s="74"/>
      <c r="F105" s="74"/>
      <c r="G105" s="74">
        <f>E105+F105</f>
        <v>0</v>
      </c>
    </row>
    <row r="106" spans="1:15" x14ac:dyDescent="0.2">
      <c r="A106" s="110" t="s">
        <v>52</v>
      </c>
      <c r="B106" s="111"/>
      <c r="C106" s="109" t="s">
        <v>39</v>
      </c>
      <c r="D106" s="75">
        <f>D105</f>
        <v>0</v>
      </c>
      <c r="E106" s="93">
        <f t="shared" ref="E106:G106" si="19">E105</f>
        <v>0</v>
      </c>
      <c r="F106" s="24">
        <f t="shared" si="19"/>
        <v>0</v>
      </c>
      <c r="G106" s="24">
        <f t="shared" si="19"/>
        <v>0</v>
      </c>
    </row>
    <row r="107" spans="1:15" x14ac:dyDescent="0.2">
      <c r="A107" s="110" t="s">
        <v>47</v>
      </c>
      <c r="B107" s="111"/>
      <c r="C107" s="78"/>
      <c r="D107" s="75">
        <f>D106+D104</f>
        <v>0</v>
      </c>
      <c r="E107" s="24">
        <f>E106+E104</f>
        <v>0</v>
      </c>
      <c r="F107" s="24">
        <f>F106+F104</f>
        <v>0</v>
      </c>
      <c r="G107" s="24">
        <f>G106+G104</f>
        <v>0</v>
      </c>
    </row>
    <row r="108" spans="1:15" x14ac:dyDescent="0.2">
      <c r="A108" s="65"/>
      <c r="B108" s="66"/>
      <c r="C108" s="67"/>
      <c r="D108" s="67"/>
      <c r="E108" s="45"/>
      <c r="F108" s="45"/>
      <c r="G108" s="45"/>
    </row>
    <row r="109" spans="1:15" x14ac:dyDescent="0.2">
      <c r="A109" s="113" t="str">
        <f>A22</f>
        <v>* Dana 1. ožujka 2024. stupio je na snagu Zakon o izmjenama i dopunama Zakona o doplatku za djecu (NN 156/23)</v>
      </c>
      <c r="B109" s="113"/>
      <c r="C109" s="113"/>
      <c r="D109" s="113"/>
      <c r="E109" s="113"/>
      <c r="F109" s="113"/>
      <c r="G109" s="113"/>
    </row>
    <row r="110" spans="1:15" x14ac:dyDescent="0.2">
      <c r="A110" s="113"/>
      <c r="B110" s="113"/>
      <c r="C110" s="113"/>
      <c r="D110" s="113"/>
      <c r="E110" s="113"/>
      <c r="F110" s="113"/>
      <c r="G110" s="113"/>
    </row>
    <row r="111" spans="1:15" x14ac:dyDescent="0.2">
      <c r="C111" s="69"/>
      <c r="D111" s="69"/>
      <c r="E111" s="45"/>
      <c r="F111" s="80"/>
      <c r="G111" s="45"/>
    </row>
    <row r="112" spans="1:15" hidden="1" x14ac:dyDescent="0.2"/>
    <row r="113" spans="1:7" hidden="1" x14ac:dyDescent="0.2">
      <c r="A113" s="2" t="s">
        <v>55</v>
      </c>
      <c r="B113" s="2"/>
      <c r="C113" s="2"/>
      <c r="D113" s="2"/>
      <c r="E113" s="2"/>
      <c r="F113" s="2"/>
      <c r="G113" s="2"/>
    </row>
    <row r="114" spans="1:7" ht="25.5" hidden="1" x14ac:dyDescent="0.2">
      <c r="A114" s="99" t="s">
        <v>62</v>
      </c>
      <c r="B114" s="2"/>
      <c r="C114" s="2"/>
      <c r="D114" s="2"/>
      <c r="E114" s="2"/>
      <c r="F114" s="2"/>
      <c r="G114" s="2"/>
    </row>
    <row r="115" spans="1:7" hidden="1" x14ac:dyDescent="0.2">
      <c r="A115" s="92" t="str">
        <f>A7</f>
        <v>OBRADA ZA SRPANJ 2026. (ISPLATA U KOLOVOZU 2026.)</v>
      </c>
      <c r="B115" s="2"/>
      <c r="C115" s="2"/>
      <c r="D115" s="2"/>
      <c r="E115" s="2"/>
      <c r="F115" s="2"/>
      <c r="G115" s="2"/>
    </row>
    <row r="116" spans="1:7" hidden="1" x14ac:dyDescent="0.2">
      <c r="A116" s="92"/>
      <c r="B116" s="2"/>
      <c r="C116" s="2"/>
      <c r="D116" s="2"/>
      <c r="E116" s="2"/>
      <c r="F116" s="2"/>
      <c r="G116" s="2"/>
    </row>
    <row r="117" spans="1:7" ht="15" hidden="1" x14ac:dyDescent="0.25">
      <c r="A117" s="3"/>
      <c r="B117" s="4"/>
      <c r="C117" s="3"/>
      <c r="D117" s="3"/>
      <c r="E117" s="5"/>
      <c r="F117" s="114"/>
      <c r="G117" s="114"/>
    </row>
    <row r="118" spans="1:7" ht="36" hidden="1" x14ac:dyDescent="0.2">
      <c r="A118" s="6" t="s">
        <v>3</v>
      </c>
      <c r="B118" s="7" t="s">
        <v>4</v>
      </c>
      <c r="C118" s="7" t="s">
        <v>5</v>
      </c>
      <c r="D118" s="7" t="s">
        <v>6</v>
      </c>
      <c r="E118" s="7" t="s">
        <v>7</v>
      </c>
      <c r="F118" s="7" t="s">
        <v>8</v>
      </c>
      <c r="G118" s="7" t="s">
        <v>9</v>
      </c>
    </row>
    <row r="119" spans="1:7" hidden="1" x14ac:dyDescent="0.2">
      <c r="A119" s="8">
        <v>0</v>
      </c>
      <c r="B119" s="8">
        <v>1</v>
      </c>
      <c r="C119" s="8">
        <v>2</v>
      </c>
      <c r="D119" s="8">
        <v>3</v>
      </c>
      <c r="E119" s="8">
        <v>4</v>
      </c>
      <c r="F119" s="8">
        <v>5</v>
      </c>
      <c r="G119" s="8" t="s">
        <v>10</v>
      </c>
    </row>
    <row r="120" spans="1:7" hidden="1" x14ac:dyDescent="0.2">
      <c r="A120" s="10"/>
      <c r="B120" s="56" t="s">
        <v>32</v>
      </c>
      <c r="C120" s="57"/>
      <c r="D120" s="58"/>
      <c r="E120" s="42"/>
      <c r="F120" s="52"/>
      <c r="G120" s="52"/>
    </row>
    <row r="121" spans="1:7" hidden="1" x14ac:dyDescent="0.2">
      <c r="A121" s="38"/>
      <c r="B121" s="16" t="s">
        <v>13</v>
      </c>
      <c r="C121" s="59">
        <v>0</v>
      </c>
      <c r="D121" s="59">
        <v>0</v>
      </c>
      <c r="E121" s="60">
        <v>0</v>
      </c>
      <c r="F121" s="60">
        <v>0</v>
      </c>
      <c r="G121" s="60">
        <f>E121+F121</f>
        <v>0</v>
      </c>
    </row>
    <row r="122" spans="1:7" hidden="1" x14ac:dyDescent="0.2">
      <c r="A122" s="38"/>
      <c r="B122" s="16" t="s">
        <v>14</v>
      </c>
      <c r="C122" s="59">
        <v>0</v>
      </c>
      <c r="D122" s="59">
        <v>0</v>
      </c>
      <c r="E122" s="60">
        <v>0</v>
      </c>
      <c r="F122" s="60">
        <v>0</v>
      </c>
      <c r="G122" s="60">
        <f>E122+F122</f>
        <v>0</v>
      </c>
    </row>
    <row r="123" spans="1:7" hidden="1" x14ac:dyDescent="0.2">
      <c r="A123" s="38"/>
      <c r="B123" s="16" t="s">
        <v>15</v>
      </c>
      <c r="C123" s="59"/>
      <c r="D123" s="59"/>
      <c r="E123" s="60">
        <v>0</v>
      </c>
      <c r="F123" s="60"/>
      <c r="G123" s="60">
        <f>E123+F123</f>
        <v>0</v>
      </c>
    </row>
    <row r="124" spans="1:7" hidden="1" x14ac:dyDescent="0.2">
      <c r="A124" s="38"/>
      <c r="B124" s="16" t="s">
        <v>63</v>
      </c>
      <c r="C124" s="59"/>
      <c r="D124" s="59"/>
      <c r="E124" s="60">
        <v>0</v>
      </c>
      <c r="F124" s="60"/>
      <c r="G124" s="60">
        <f>E124+F124</f>
        <v>0</v>
      </c>
    </row>
    <row r="125" spans="1:7" hidden="1" x14ac:dyDescent="0.2">
      <c r="A125" s="38"/>
      <c r="B125" s="16" t="s">
        <v>16</v>
      </c>
      <c r="C125" s="59">
        <v>0</v>
      </c>
      <c r="D125" s="59">
        <v>0</v>
      </c>
      <c r="E125" s="60">
        <v>0</v>
      </c>
      <c r="F125" s="60">
        <v>0</v>
      </c>
      <c r="G125" s="60">
        <f>E125+F125</f>
        <v>0</v>
      </c>
    </row>
    <row r="126" spans="1:7" hidden="1" x14ac:dyDescent="0.2">
      <c r="A126" s="61"/>
      <c r="B126" s="62" t="s">
        <v>33</v>
      </c>
      <c r="C126" s="63">
        <f>SUM(C121:C125)</f>
        <v>0</v>
      </c>
      <c r="D126" s="63">
        <f t="shared" ref="D126:G126" si="20">SUM(D121:D125)</f>
        <v>0</v>
      </c>
      <c r="E126" s="24">
        <f t="shared" si="20"/>
        <v>0</v>
      </c>
      <c r="F126" s="24">
        <f t="shared" si="20"/>
        <v>0</v>
      </c>
      <c r="G126" s="24">
        <f t="shared" si="20"/>
        <v>0</v>
      </c>
    </row>
    <row r="127" spans="1:7" hidden="1" x14ac:dyDescent="0.2">
      <c r="A127" s="65"/>
      <c r="B127" s="66"/>
      <c r="C127" s="100"/>
      <c r="D127" s="100"/>
      <c r="E127" s="45"/>
      <c r="F127" s="45"/>
      <c r="G127" s="45"/>
    </row>
    <row r="128" spans="1:7" hidden="1" x14ac:dyDescent="0.2">
      <c r="A128" s="113" t="str">
        <f>A109</f>
        <v>* Dana 1. ožujka 2024. stupio je na snagu Zakon o izmjenama i dopunama Zakona o doplatku za djecu (NN 156/23)</v>
      </c>
      <c r="B128" s="113"/>
      <c r="C128" s="113"/>
      <c r="D128" s="113"/>
      <c r="E128" s="113"/>
      <c r="F128" s="113"/>
      <c r="G128" s="113"/>
    </row>
    <row r="129" spans="1:7" hidden="1" x14ac:dyDescent="0.2">
      <c r="A129" s="115" t="s">
        <v>64</v>
      </c>
      <c r="B129" s="115"/>
      <c r="C129" s="115"/>
      <c r="D129" s="115"/>
      <c r="E129" s="115"/>
      <c r="F129" s="115"/>
      <c r="G129" s="115"/>
    </row>
    <row r="132" spans="1:7" x14ac:dyDescent="0.2">
      <c r="A132" s="79" t="s">
        <v>68</v>
      </c>
      <c r="B132" s="66"/>
    </row>
  </sheetData>
  <mergeCells count="11">
    <mergeCell ref="A109:G109"/>
    <mergeCell ref="A110:G110"/>
    <mergeCell ref="F117:G117"/>
    <mergeCell ref="A128:G128"/>
    <mergeCell ref="A129:G129"/>
    <mergeCell ref="A107:B107"/>
    <mergeCell ref="E9:F9"/>
    <mergeCell ref="A22:G22"/>
    <mergeCell ref="F28:G28"/>
    <mergeCell ref="A104:B104"/>
    <mergeCell ref="A106:B106"/>
  </mergeCells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2" manualBreakCount="2">
    <brk id="23" max="16383" man="1"/>
    <brk id="7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"/>
  <sheetViews>
    <sheetView zoomScaleNormal="100" workbookViewId="0">
      <selection activeCell="A7" sqref="A7"/>
    </sheetView>
  </sheetViews>
  <sheetFormatPr defaultRowHeight="12.75" x14ac:dyDescent="0.2"/>
  <cols>
    <col min="1" max="1" width="5.28515625" style="79" customWidth="1"/>
    <col min="2" max="2" width="49" style="79" customWidth="1"/>
    <col min="3" max="3" width="10.140625" style="79" bestFit="1" customWidth="1"/>
    <col min="4" max="4" width="12.7109375" style="79" customWidth="1"/>
    <col min="5" max="5" width="16.85546875" style="79" customWidth="1"/>
    <col min="6" max="6" width="22.28515625" style="79" customWidth="1"/>
    <col min="7" max="7" width="17.28515625" style="79" customWidth="1"/>
    <col min="9" max="9" width="13.42578125" bestFit="1" customWidth="1"/>
    <col min="11" max="11" width="11.85546875" customWidth="1"/>
    <col min="13" max="13" width="22.140625" customWidth="1"/>
  </cols>
  <sheetData>
    <row r="1" spans="1:9" x14ac:dyDescent="0.2">
      <c r="A1" s="91" t="s">
        <v>0</v>
      </c>
      <c r="B1" s="1"/>
    </row>
    <row r="2" spans="1:9" x14ac:dyDescent="0.2">
      <c r="A2" s="91" t="s">
        <v>1</v>
      </c>
      <c r="B2" s="91"/>
      <c r="C2" s="90"/>
      <c r="D2" s="90"/>
      <c r="E2" s="90"/>
      <c r="F2" s="90"/>
      <c r="G2" s="90"/>
    </row>
    <row r="3" spans="1:9" x14ac:dyDescent="0.2">
      <c r="A3" s="91"/>
      <c r="B3" s="91"/>
      <c r="C3" s="90"/>
      <c r="D3" s="90"/>
      <c r="E3" s="90"/>
      <c r="F3" s="90"/>
      <c r="G3" s="90"/>
    </row>
    <row r="4" spans="1:9" x14ac:dyDescent="0.2">
      <c r="A4" s="89"/>
      <c r="B4" s="88"/>
      <c r="C4" s="88"/>
      <c r="D4" s="88"/>
      <c r="E4" s="88"/>
      <c r="F4" s="88"/>
      <c r="G4" s="88"/>
    </row>
    <row r="5" spans="1:9" x14ac:dyDescent="0.2">
      <c r="A5" s="2" t="s">
        <v>2</v>
      </c>
      <c r="B5" s="88"/>
      <c r="C5" s="88"/>
      <c r="D5" s="88"/>
      <c r="E5" s="88"/>
      <c r="F5" s="88"/>
      <c r="G5" s="88"/>
    </row>
    <row r="6" spans="1:9" x14ac:dyDescent="0.2">
      <c r="A6" s="2" t="s">
        <v>50</v>
      </c>
      <c r="B6" s="88"/>
      <c r="C6" s="88"/>
      <c r="D6" s="88"/>
      <c r="E6" s="88"/>
      <c r="F6" s="88"/>
      <c r="G6" s="88"/>
    </row>
    <row r="7" spans="1:9" x14ac:dyDescent="0.2">
      <c r="A7" s="92" t="s">
        <v>76</v>
      </c>
      <c r="B7" s="88"/>
      <c r="C7" s="88"/>
      <c r="D7" s="88"/>
      <c r="E7" s="88"/>
      <c r="F7" s="88"/>
      <c r="G7" s="88"/>
    </row>
    <row r="8" spans="1:9" x14ac:dyDescent="0.2">
      <c r="A8" s="88"/>
      <c r="B8" s="88"/>
      <c r="C8" s="88"/>
      <c r="D8" s="88"/>
      <c r="E8" s="88"/>
      <c r="F8" s="88"/>
      <c r="G8" s="88"/>
    </row>
    <row r="9" spans="1:9" x14ac:dyDescent="0.2">
      <c r="A9" s="87"/>
      <c r="B9" s="87"/>
      <c r="C9" s="87"/>
      <c r="D9" s="87"/>
      <c r="E9" s="112"/>
      <c r="F9" s="112"/>
      <c r="G9" s="43" t="s">
        <v>51</v>
      </c>
    </row>
    <row r="10" spans="1:9" ht="36" x14ac:dyDescent="0.2">
      <c r="A10" s="86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</row>
    <row r="11" spans="1:9" x14ac:dyDescent="0.2">
      <c r="A11" s="8">
        <v>0</v>
      </c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 t="s">
        <v>10</v>
      </c>
    </row>
    <row r="12" spans="1:9" ht="15" customHeight="1" x14ac:dyDescent="0.2">
      <c r="A12" s="84" t="s">
        <v>11</v>
      </c>
      <c r="B12" s="71" t="s">
        <v>12</v>
      </c>
      <c r="C12" s="82">
        <f>C38</f>
        <v>0</v>
      </c>
      <c r="D12" s="82">
        <f t="shared" ref="D12:G12" si="0">D38</f>
        <v>0</v>
      </c>
      <c r="E12" s="95">
        <f t="shared" si="0"/>
        <v>0</v>
      </c>
      <c r="F12" s="96">
        <f t="shared" si="0"/>
        <v>0</v>
      </c>
      <c r="G12" s="95">
        <f t="shared" si="0"/>
        <v>0</v>
      </c>
    </row>
    <row r="13" spans="1:9" ht="15" customHeight="1" x14ac:dyDescent="0.2">
      <c r="A13" s="84" t="s">
        <v>18</v>
      </c>
      <c r="B13" s="85" t="s">
        <v>19</v>
      </c>
      <c r="C13" s="82">
        <f>C46</f>
        <v>0</v>
      </c>
      <c r="D13" s="82">
        <f t="shared" ref="D13:G13" si="1">D46</f>
        <v>0</v>
      </c>
      <c r="E13" s="95">
        <f t="shared" si="1"/>
        <v>0</v>
      </c>
      <c r="F13" s="96">
        <f t="shared" si="1"/>
        <v>0</v>
      </c>
      <c r="G13" s="95">
        <f t="shared" si="1"/>
        <v>0</v>
      </c>
    </row>
    <row r="14" spans="1:9" ht="15" customHeight="1" x14ac:dyDescent="0.2">
      <c r="A14" s="84" t="s">
        <v>21</v>
      </c>
      <c r="B14" s="14" t="s">
        <v>22</v>
      </c>
      <c r="C14" s="82">
        <f>C54</f>
        <v>0</v>
      </c>
      <c r="D14" s="82">
        <f t="shared" ref="D14:G14" si="2">D54</f>
        <v>0</v>
      </c>
      <c r="E14" s="95">
        <f t="shared" si="2"/>
        <v>0</v>
      </c>
      <c r="F14" s="96">
        <f t="shared" si="2"/>
        <v>0</v>
      </c>
      <c r="G14" s="95">
        <f t="shared" si="2"/>
        <v>0</v>
      </c>
    </row>
    <row r="15" spans="1:9" ht="15" customHeight="1" x14ac:dyDescent="0.2">
      <c r="A15" s="84" t="s">
        <v>24</v>
      </c>
      <c r="B15" s="83" t="s">
        <v>49</v>
      </c>
      <c r="C15" s="82">
        <f>C62</f>
        <v>0</v>
      </c>
      <c r="D15" s="82">
        <f t="shared" ref="D15:G15" si="3">D62</f>
        <v>0</v>
      </c>
      <c r="E15" s="95">
        <f t="shared" si="3"/>
        <v>0</v>
      </c>
      <c r="F15" s="97">
        <f t="shared" si="3"/>
        <v>0</v>
      </c>
      <c r="G15" s="95">
        <f t="shared" si="3"/>
        <v>0</v>
      </c>
      <c r="I15" s="104"/>
    </row>
    <row r="16" spans="1:9" ht="15" customHeight="1" x14ac:dyDescent="0.2">
      <c r="A16" s="70" t="s">
        <v>26</v>
      </c>
      <c r="B16" s="14" t="s">
        <v>27</v>
      </c>
      <c r="C16" s="82">
        <f>C70</f>
        <v>0</v>
      </c>
      <c r="D16" s="82">
        <f t="shared" ref="D16:G16" si="4">D70</f>
        <v>0</v>
      </c>
      <c r="E16" s="95">
        <f t="shared" si="4"/>
        <v>0</v>
      </c>
      <c r="F16" s="96">
        <f t="shared" si="4"/>
        <v>0</v>
      </c>
      <c r="G16" s="95">
        <f t="shared" si="4"/>
        <v>0</v>
      </c>
    </row>
    <row r="17" spans="1:7" ht="15" customHeight="1" x14ac:dyDescent="0.2">
      <c r="A17" s="70" t="s">
        <v>29</v>
      </c>
      <c r="B17" s="71" t="s">
        <v>30</v>
      </c>
      <c r="C17" s="82">
        <f>C87</f>
        <v>0</v>
      </c>
      <c r="D17" s="82">
        <f t="shared" ref="D17:G17" si="5">D87</f>
        <v>0</v>
      </c>
      <c r="E17" s="95">
        <f t="shared" si="5"/>
        <v>0</v>
      </c>
      <c r="F17" s="96">
        <f t="shared" si="5"/>
        <v>0</v>
      </c>
      <c r="G17" s="95">
        <f t="shared" si="5"/>
        <v>0</v>
      </c>
    </row>
    <row r="18" spans="1:7" ht="15" customHeight="1" x14ac:dyDescent="0.2">
      <c r="A18" s="70" t="s">
        <v>34</v>
      </c>
      <c r="B18" s="71" t="s">
        <v>35</v>
      </c>
      <c r="C18" s="82">
        <f>C96</f>
        <v>0</v>
      </c>
      <c r="D18" s="82">
        <f t="shared" ref="D18:G18" si="6">D96</f>
        <v>0</v>
      </c>
      <c r="E18" s="95">
        <f t="shared" si="6"/>
        <v>0</v>
      </c>
      <c r="F18" s="96">
        <f t="shared" si="6"/>
        <v>0</v>
      </c>
      <c r="G18" s="95">
        <f t="shared" si="6"/>
        <v>0</v>
      </c>
    </row>
    <row r="19" spans="1:7" ht="15" hidden="1" customHeight="1" x14ac:dyDescent="0.2">
      <c r="A19" s="98" t="s">
        <v>53</v>
      </c>
      <c r="B19" s="71" t="s">
        <v>54</v>
      </c>
      <c r="C19" s="82">
        <f>C126</f>
        <v>0</v>
      </c>
      <c r="D19" s="82">
        <f t="shared" ref="D19:G19" si="7">D126</f>
        <v>0</v>
      </c>
      <c r="E19" s="95">
        <f t="shared" si="7"/>
        <v>0</v>
      </c>
      <c r="F19" s="96">
        <f t="shared" si="7"/>
        <v>0</v>
      </c>
      <c r="G19" s="95">
        <f t="shared" si="7"/>
        <v>0</v>
      </c>
    </row>
    <row r="20" spans="1:7" ht="15" customHeight="1" x14ac:dyDescent="0.2">
      <c r="A20" s="108"/>
      <c r="B20" s="62" t="s">
        <v>48</v>
      </c>
      <c r="C20" s="81">
        <f>SUM(C12:C19)</f>
        <v>0</v>
      </c>
      <c r="D20" s="81">
        <f t="shared" ref="D20:G20" si="8">SUM(D12:D19)</f>
        <v>0</v>
      </c>
      <c r="E20" s="94">
        <f t="shared" si="8"/>
        <v>0</v>
      </c>
      <c r="F20" s="24">
        <f t="shared" si="8"/>
        <v>0</v>
      </c>
      <c r="G20" s="24">
        <f t="shared" si="8"/>
        <v>0</v>
      </c>
    </row>
    <row r="21" spans="1:7" x14ac:dyDescent="0.2">
      <c r="A21" s="65"/>
      <c r="B21" s="66"/>
      <c r="C21" s="67"/>
      <c r="D21" s="67"/>
      <c r="E21" s="45"/>
      <c r="F21" s="45"/>
      <c r="G21" s="45"/>
    </row>
    <row r="22" spans="1:7" x14ac:dyDescent="0.2">
      <c r="A22" s="113" t="s">
        <v>65</v>
      </c>
      <c r="B22" s="113"/>
      <c r="C22" s="113"/>
      <c r="D22" s="113"/>
      <c r="E22" s="113"/>
      <c r="F22" s="113"/>
      <c r="G22" s="113"/>
    </row>
    <row r="23" spans="1:7" x14ac:dyDescent="0.2">
      <c r="G23" s="103"/>
    </row>
    <row r="24" spans="1:7" x14ac:dyDescent="0.2">
      <c r="A24" s="2" t="s">
        <v>55</v>
      </c>
      <c r="B24" s="2"/>
      <c r="C24" s="2"/>
      <c r="D24" s="2"/>
      <c r="E24" s="2"/>
      <c r="F24" s="2"/>
      <c r="G24" s="2"/>
    </row>
    <row r="25" spans="1:7" x14ac:dyDescent="0.2">
      <c r="A25" s="2" t="s">
        <v>56</v>
      </c>
      <c r="B25" s="2"/>
      <c r="C25" s="2"/>
      <c r="D25" s="2"/>
      <c r="E25" s="2"/>
      <c r="F25" s="2"/>
      <c r="G25" s="2"/>
    </row>
    <row r="26" spans="1:7" x14ac:dyDescent="0.2">
      <c r="A26" s="92" t="str">
        <f>A7</f>
        <v>OBRADA ZA KOLOVOZ 2026. (ISPLATA U RUJNU 2026.)</v>
      </c>
      <c r="B26" s="2"/>
      <c r="C26" s="2"/>
      <c r="D26" s="2"/>
      <c r="E26" s="2"/>
      <c r="F26" s="2"/>
      <c r="G26" s="2"/>
    </row>
    <row r="27" spans="1:7" x14ac:dyDescent="0.2">
      <c r="A27" s="92"/>
      <c r="B27" s="2"/>
      <c r="C27" s="2"/>
      <c r="D27" s="2"/>
      <c r="E27" s="2"/>
      <c r="F27" s="2"/>
      <c r="G27" s="2"/>
    </row>
    <row r="28" spans="1:7" ht="15" x14ac:dyDescent="0.25">
      <c r="A28" s="3"/>
      <c r="B28" s="4"/>
      <c r="C28" s="3"/>
      <c r="D28" s="3"/>
      <c r="E28" s="5"/>
      <c r="F28" s="114"/>
      <c r="G28" s="114"/>
    </row>
    <row r="29" spans="1:7" ht="36" x14ac:dyDescent="0.2">
      <c r="A29" s="6" t="s">
        <v>3</v>
      </c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  <c r="G29" s="7" t="s">
        <v>9</v>
      </c>
    </row>
    <row r="30" spans="1:7" x14ac:dyDescent="0.2">
      <c r="A30" s="8">
        <v>0</v>
      </c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 t="s">
        <v>10</v>
      </c>
    </row>
    <row r="31" spans="1:7" x14ac:dyDescent="0.2">
      <c r="A31" s="9" t="s">
        <v>11</v>
      </c>
      <c r="B31" s="10" t="s">
        <v>12</v>
      </c>
      <c r="C31" s="11"/>
      <c r="D31" s="12"/>
      <c r="E31" s="13"/>
      <c r="F31" s="14"/>
      <c r="G31" s="14"/>
    </row>
    <row r="32" spans="1:7" x14ac:dyDescent="0.2">
      <c r="A32" s="15"/>
      <c r="B32" s="16" t="s">
        <v>57</v>
      </c>
      <c r="C32" s="17"/>
      <c r="D32" s="17"/>
      <c r="E32" s="18"/>
      <c r="F32" s="19"/>
      <c r="G32" s="20">
        <f t="shared" ref="G32:G37" si="9">E32+F32</f>
        <v>0</v>
      </c>
    </row>
    <row r="33" spans="1:7" x14ac:dyDescent="0.2">
      <c r="A33" s="15"/>
      <c r="B33" s="16" t="s">
        <v>58</v>
      </c>
      <c r="C33" s="17"/>
      <c r="D33" s="17"/>
      <c r="E33" s="18"/>
      <c r="F33" s="19"/>
      <c r="G33" s="20">
        <f t="shared" si="9"/>
        <v>0</v>
      </c>
    </row>
    <row r="34" spans="1:7" x14ac:dyDescent="0.2">
      <c r="A34" s="15"/>
      <c r="B34" s="16" t="s">
        <v>59</v>
      </c>
      <c r="C34" s="17"/>
      <c r="D34" s="17"/>
      <c r="E34" s="18"/>
      <c r="F34" s="19"/>
      <c r="G34" s="20">
        <f t="shared" si="9"/>
        <v>0</v>
      </c>
    </row>
    <row r="35" spans="1:7" x14ac:dyDescent="0.2">
      <c r="A35" s="15"/>
      <c r="B35" s="16" t="s">
        <v>60</v>
      </c>
      <c r="C35" s="17"/>
      <c r="D35" s="17"/>
      <c r="E35" s="18"/>
      <c r="F35" s="19"/>
      <c r="G35" s="20">
        <f t="shared" si="9"/>
        <v>0</v>
      </c>
    </row>
    <row r="36" spans="1:7" x14ac:dyDescent="0.2">
      <c r="A36" s="15"/>
      <c r="B36" s="16" t="s">
        <v>61</v>
      </c>
      <c r="C36" s="17"/>
      <c r="D36" s="17"/>
      <c r="E36" s="18"/>
      <c r="F36" s="19"/>
      <c r="G36" s="20">
        <f t="shared" si="9"/>
        <v>0</v>
      </c>
    </row>
    <row r="37" spans="1:7" x14ac:dyDescent="0.2">
      <c r="A37" s="15"/>
      <c r="B37" s="16" t="s">
        <v>16</v>
      </c>
      <c r="C37" s="17"/>
      <c r="D37" s="17"/>
      <c r="E37" s="18"/>
      <c r="F37" s="19"/>
      <c r="G37" s="20">
        <f t="shared" si="9"/>
        <v>0</v>
      </c>
    </row>
    <row r="38" spans="1:7" x14ac:dyDescent="0.2">
      <c r="A38" s="21"/>
      <c r="B38" s="22" t="s">
        <v>17</v>
      </c>
      <c r="C38" s="23">
        <f>SUM(C32:C37)</f>
        <v>0</v>
      </c>
      <c r="D38" s="23">
        <f>SUM(D32:D37)</f>
        <v>0</v>
      </c>
      <c r="E38" s="24">
        <f>SUM(E32:E37)</f>
        <v>0</v>
      </c>
      <c r="F38" s="24">
        <f>SUM(F32:F37)</f>
        <v>0</v>
      </c>
      <c r="G38" s="25">
        <f>SUM(G32:G37)</f>
        <v>0</v>
      </c>
    </row>
    <row r="39" spans="1:7" x14ac:dyDescent="0.2">
      <c r="A39" s="9" t="s">
        <v>18</v>
      </c>
      <c r="B39" s="26" t="s">
        <v>19</v>
      </c>
      <c r="C39" s="12"/>
      <c r="D39" s="27"/>
      <c r="E39" s="28"/>
      <c r="F39" s="29"/>
      <c r="G39" s="28"/>
    </row>
    <row r="40" spans="1:7" x14ac:dyDescent="0.2">
      <c r="A40" s="30"/>
      <c r="B40" s="16" t="s">
        <v>57</v>
      </c>
      <c r="C40" s="17"/>
      <c r="D40" s="17"/>
      <c r="E40" s="19"/>
      <c r="F40" s="18"/>
      <c r="G40" s="20">
        <f t="shared" ref="G40:G45" si="10">E40+F40</f>
        <v>0</v>
      </c>
    </row>
    <row r="41" spans="1:7" x14ac:dyDescent="0.2">
      <c r="A41" s="30"/>
      <c r="B41" s="16" t="s">
        <v>58</v>
      </c>
      <c r="C41" s="17"/>
      <c r="D41" s="17"/>
      <c r="E41" s="19"/>
      <c r="F41" s="18"/>
      <c r="G41" s="20">
        <f t="shared" si="10"/>
        <v>0</v>
      </c>
    </row>
    <row r="42" spans="1:7" x14ac:dyDescent="0.2">
      <c r="A42" s="30"/>
      <c r="B42" s="16" t="s">
        <v>59</v>
      </c>
      <c r="C42" s="17"/>
      <c r="D42" s="31"/>
      <c r="E42" s="19"/>
      <c r="F42" s="18"/>
      <c r="G42" s="20">
        <f t="shared" si="10"/>
        <v>0</v>
      </c>
    </row>
    <row r="43" spans="1:7" x14ac:dyDescent="0.2">
      <c r="A43" s="30"/>
      <c r="B43" s="16" t="s">
        <v>60</v>
      </c>
      <c r="C43" s="17"/>
      <c r="D43" s="31"/>
      <c r="E43" s="19"/>
      <c r="F43" s="18"/>
      <c r="G43" s="20">
        <f t="shared" si="10"/>
        <v>0</v>
      </c>
    </row>
    <row r="44" spans="1:7" x14ac:dyDescent="0.2">
      <c r="A44" s="30"/>
      <c r="B44" s="16" t="s">
        <v>61</v>
      </c>
      <c r="C44" s="17"/>
      <c r="D44" s="31"/>
      <c r="E44" s="19"/>
      <c r="F44" s="18"/>
      <c r="G44" s="20">
        <f t="shared" si="10"/>
        <v>0</v>
      </c>
    </row>
    <row r="45" spans="1:7" x14ac:dyDescent="0.2">
      <c r="A45" s="15"/>
      <c r="B45" s="16" t="s">
        <v>16</v>
      </c>
      <c r="C45" s="32"/>
      <c r="D45" s="32"/>
      <c r="E45" s="19"/>
      <c r="F45" s="18"/>
      <c r="G45" s="20">
        <f t="shared" si="10"/>
        <v>0</v>
      </c>
    </row>
    <row r="46" spans="1:7" x14ac:dyDescent="0.2">
      <c r="A46" s="33"/>
      <c r="B46" s="34" t="s">
        <v>20</v>
      </c>
      <c r="C46" s="23">
        <f>SUM(C40:C45)</f>
        <v>0</v>
      </c>
      <c r="D46" s="23">
        <f>SUM(D40:D45)</f>
        <v>0</v>
      </c>
      <c r="E46" s="24">
        <f>SUM(E40:E45)</f>
        <v>0</v>
      </c>
      <c r="F46" s="24">
        <f>SUM(F40:F45)</f>
        <v>0</v>
      </c>
      <c r="G46" s="24">
        <f>SUM(G40:G45)</f>
        <v>0</v>
      </c>
    </row>
    <row r="47" spans="1:7" x14ac:dyDescent="0.2">
      <c r="A47" s="9" t="s">
        <v>21</v>
      </c>
      <c r="B47" s="10" t="s">
        <v>22</v>
      </c>
      <c r="C47" s="12"/>
      <c r="D47" s="12"/>
      <c r="E47" s="28"/>
      <c r="F47" s="28"/>
      <c r="G47" s="28"/>
    </row>
    <row r="48" spans="1:7" x14ac:dyDescent="0.2">
      <c r="A48" s="30"/>
      <c r="B48" s="16" t="s">
        <v>57</v>
      </c>
      <c r="C48" s="17"/>
      <c r="D48" s="17"/>
      <c r="E48" s="19"/>
      <c r="F48" s="19"/>
      <c r="G48" s="20">
        <f t="shared" ref="G48:G53" si="11">E48+F48</f>
        <v>0</v>
      </c>
    </row>
    <row r="49" spans="1:7" x14ac:dyDescent="0.2">
      <c r="A49" s="30"/>
      <c r="B49" s="16" t="s">
        <v>58</v>
      </c>
      <c r="C49" s="17"/>
      <c r="D49" s="17"/>
      <c r="E49" s="19"/>
      <c r="F49" s="19"/>
      <c r="G49" s="20">
        <f t="shared" si="11"/>
        <v>0</v>
      </c>
    </row>
    <row r="50" spans="1:7" x14ac:dyDescent="0.2">
      <c r="A50" s="30"/>
      <c r="B50" s="16" t="s">
        <v>59</v>
      </c>
      <c r="C50" s="17"/>
      <c r="D50" s="17"/>
      <c r="E50" s="19"/>
      <c r="F50" s="19"/>
      <c r="G50" s="20">
        <f t="shared" si="11"/>
        <v>0</v>
      </c>
    </row>
    <row r="51" spans="1:7" x14ac:dyDescent="0.2">
      <c r="A51" s="30"/>
      <c r="B51" s="16" t="s">
        <v>60</v>
      </c>
      <c r="C51" s="17"/>
      <c r="D51" s="17"/>
      <c r="E51" s="19"/>
      <c r="F51" s="19"/>
      <c r="G51" s="20">
        <f t="shared" si="11"/>
        <v>0</v>
      </c>
    </row>
    <row r="52" spans="1:7" x14ac:dyDescent="0.2">
      <c r="A52" s="30"/>
      <c r="B52" s="16" t="s">
        <v>61</v>
      </c>
      <c r="C52" s="17"/>
      <c r="D52" s="17"/>
      <c r="E52" s="19"/>
      <c r="F52" s="19"/>
      <c r="G52" s="20">
        <f t="shared" si="11"/>
        <v>0</v>
      </c>
    </row>
    <row r="53" spans="1:7" x14ac:dyDescent="0.2">
      <c r="A53" s="15"/>
      <c r="B53" s="16" t="s">
        <v>16</v>
      </c>
      <c r="C53" s="35"/>
      <c r="D53" s="35"/>
      <c r="E53" s="19"/>
      <c r="F53" s="19"/>
      <c r="G53" s="20">
        <f t="shared" si="11"/>
        <v>0</v>
      </c>
    </row>
    <row r="54" spans="1:7" x14ac:dyDescent="0.2">
      <c r="A54" s="15"/>
      <c r="B54" s="34" t="s">
        <v>23</v>
      </c>
      <c r="C54" s="23">
        <f>SUM(C48:C53)</f>
        <v>0</v>
      </c>
      <c r="D54" s="23">
        <f>SUM(D48:D53)</f>
        <v>0</v>
      </c>
      <c r="E54" s="24">
        <f>SUM(E48:E53)</f>
        <v>0</v>
      </c>
      <c r="F54" s="24">
        <f>SUM(F48:F53)</f>
        <v>0</v>
      </c>
      <c r="G54" s="24">
        <f>SUM(G48:G53)</f>
        <v>0</v>
      </c>
    </row>
    <row r="55" spans="1:7" ht="15.75" customHeight="1" x14ac:dyDescent="0.2">
      <c r="A55" s="9" t="s">
        <v>24</v>
      </c>
      <c r="B55" s="10" t="s">
        <v>66</v>
      </c>
      <c r="C55" s="12"/>
      <c r="D55" s="36"/>
      <c r="E55" s="37"/>
      <c r="F55" s="37"/>
      <c r="G55" s="37"/>
    </row>
    <row r="56" spans="1:7" x14ac:dyDescent="0.2">
      <c r="A56" s="30"/>
      <c r="B56" s="16" t="s">
        <v>57</v>
      </c>
      <c r="C56" s="17"/>
      <c r="D56" s="17"/>
      <c r="E56" s="39"/>
      <c r="F56" s="19"/>
      <c r="G56" s="20">
        <f t="shared" ref="G56:G61" si="12">E56+F56</f>
        <v>0</v>
      </c>
    </row>
    <row r="57" spans="1:7" x14ac:dyDescent="0.2">
      <c r="A57" s="15"/>
      <c r="B57" s="16" t="s">
        <v>58</v>
      </c>
      <c r="C57" s="17"/>
      <c r="D57" s="17"/>
      <c r="E57" s="39"/>
      <c r="F57" s="19"/>
      <c r="G57" s="20">
        <f t="shared" si="12"/>
        <v>0</v>
      </c>
    </row>
    <row r="58" spans="1:7" x14ac:dyDescent="0.2">
      <c r="A58" s="15"/>
      <c r="B58" s="16" t="s">
        <v>59</v>
      </c>
      <c r="C58" s="35"/>
      <c r="D58" s="35"/>
      <c r="E58" s="39"/>
      <c r="F58" s="19"/>
      <c r="G58" s="20">
        <f t="shared" si="12"/>
        <v>0</v>
      </c>
    </row>
    <row r="59" spans="1:7" x14ac:dyDescent="0.2">
      <c r="A59" s="15"/>
      <c r="B59" s="16" t="s">
        <v>60</v>
      </c>
      <c r="C59" s="17"/>
      <c r="D59" s="17"/>
      <c r="E59" s="39"/>
      <c r="F59" s="19"/>
      <c r="G59" s="20">
        <f t="shared" si="12"/>
        <v>0</v>
      </c>
    </row>
    <row r="60" spans="1:7" x14ac:dyDescent="0.2">
      <c r="A60" s="15"/>
      <c r="B60" s="16" t="s">
        <v>61</v>
      </c>
      <c r="C60" s="17"/>
      <c r="D60" s="17"/>
      <c r="E60" s="39"/>
      <c r="F60" s="19"/>
      <c r="G60" s="20">
        <f t="shared" si="12"/>
        <v>0</v>
      </c>
    </row>
    <row r="61" spans="1:7" x14ac:dyDescent="0.2">
      <c r="A61" s="15"/>
      <c r="B61" s="16" t="s">
        <v>16</v>
      </c>
      <c r="C61" s="32"/>
      <c r="D61" s="32"/>
      <c r="E61" s="39"/>
      <c r="F61" s="19"/>
      <c r="G61" s="20">
        <f t="shared" si="12"/>
        <v>0</v>
      </c>
    </row>
    <row r="62" spans="1:7" x14ac:dyDescent="0.2">
      <c r="A62" s="40"/>
      <c r="B62" s="34" t="s">
        <v>25</v>
      </c>
      <c r="C62" s="23">
        <f>SUM(C56:C61)</f>
        <v>0</v>
      </c>
      <c r="D62" s="23">
        <f>SUM(D56:D61)</f>
        <v>0</v>
      </c>
      <c r="E62" s="24">
        <f>SUM(E56:E61)</f>
        <v>0</v>
      </c>
      <c r="F62" s="24">
        <f>SUM(F56:F61)</f>
        <v>0</v>
      </c>
      <c r="G62" s="24">
        <f>SUM(G56:G61)</f>
        <v>0</v>
      </c>
    </row>
    <row r="63" spans="1:7" x14ac:dyDescent="0.2">
      <c r="A63" s="9" t="s">
        <v>26</v>
      </c>
      <c r="B63" s="10" t="s">
        <v>27</v>
      </c>
      <c r="C63" s="41"/>
      <c r="D63" s="11"/>
      <c r="E63" s="28"/>
      <c r="F63" s="29"/>
      <c r="G63" s="42"/>
    </row>
    <row r="64" spans="1:7" x14ac:dyDescent="0.2">
      <c r="A64" s="30"/>
      <c r="B64" s="16" t="s">
        <v>57</v>
      </c>
      <c r="C64" s="17"/>
      <c r="D64" s="17"/>
      <c r="E64" s="39"/>
      <c r="F64" s="19"/>
      <c r="G64" s="20">
        <f t="shared" ref="G64:G69" si="13">E64+F64</f>
        <v>0</v>
      </c>
    </row>
    <row r="65" spans="1:7" x14ac:dyDescent="0.2">
      <c r="A65" s="30"/>
      <c r="B65" s="16" t="s">
        <v>58</v>
      </c>
      <c r="C65" s="17"/>
      <c r="D65" s="17"/>
      <c r="E65" s="39"/>
      <c r="F65" s="19"/>
      <c r="G65" s="20">
        <f t="shared" si="13"/>
        <v>0</v>
      </c>
    </row>
    <row r="66" spans="1:7" x14ac:dyDescent="0.2">
      <c r="A66" s="30"/>
      <c r="B66" s="16" t="s">
        <v>59</v>
      </c>
      <c r="C66" s="17"/>
      <c r="D66" s="17"/>
      <c r="E66" s="39"/>
      <c r="F66" s="19"/>
      <c r="G66" s="20">
        <f t="shared" si="13"/>
        <v>0</v>
      </c>
    </row>
    <row r="67" spans="1:7" x14ac:dyDescent="0.2">
      <c r="A67" s="30"/>
      <c r="B67" s="16" t="s">
        <v>60</v>
      </c>
      <c r="C67" s="17"/>
      <c r="D67" s="17"/>
      <c r="E67" s="39"/>
      <c r="F67" s="19"/>
      <c r="G67" s="20">
        <f t="shared" si="13"/>
        <v>0</v>
      </c>
    </row>
    <row r="68" spans="1:7" x14ac:dyDescent="0.2">
      <c r="A68" s="30"/>
      <c r="B68" s="16" t="s">
        <v>61</v>
      </c>
      <c r="C68" s="17"/>
      <c r="D68" s="17"/>
      <c r="E68" s="39"/>
      <c r="F68" s="19"/>
      <c r="G68" s="20">
        <f t="shared" si="13"/>
        <v>0</v>
      </c>
    </row>
    <row r="69" spans="1:7" x14ac:dyDescent="0.2">
      <c r="A69" s="15"/>
      <c r="B69" s="16" t="s">
        <v>16</v>
      </c>
      <c r="C69" s="32"/>
      <c r="D69" s="32"/>
      <c r="E69" s="39"/>
      <c r="F69" s="19"/>
      <c r="G69" s="20">
        <f t="shared" si="13"/>
        <v>0</v>
      </c>
    </row>
    <row r="70" spans="1:7" x14ac:dyDescent="0.2">
      <c r="A70" s="33"/>
      <c r="B70" s="34" t="s">
        <v>28</v>
      </c>
      <c r="C70" s="23">
        <f>SUM(C64:C69)</f>
        <v>0</v>
      </c>
      <c r="D70" s="23">
        <f>SUM(D64:D69)</f>
        <v>0</v>
      </c>
      <c r="E70" s="24">
        <f>SUM(E64:E69)</f>
        <v>0</v>
      </c>
      <c r="F70" s="24">
        <f>SUM(F64:F69)</f>
        <v>0</v>
      </c>
      <c r="G70" s="24">
        <f>SUM(G64:G69)</f>
        <v>0</v>
      </c>
    </row>
    <row r="71" spans="1:7" x14ac:dyDescent="0.2">
      <c r="A71" s="13"/>
      <c r="B71" s="43"/>
      <c r="C71" s="44"/>
      <c r="D71" s="44"/>
      <c r="E71" s="45"/>
      <c r="F71" s="45"/>
      <c r="G71" s="45"/>
    </row>
    <row r="72" spans="1:7" x14ac:dyDescent="0.2">
      <c r="A72" s="13"/>
      <c r="B72" s="43"/>
      <c r="C72" s="44"/>
      <c r="D72" s="44"/>
      <c r="E72" s="45"/>
      <c r="F72" s="45"/>
      <c r="G72" s="45"/>
    </row>
    <row r="73" spans="1:7" x14ac:dyDescent="0.2">
      <c r="A73" s="2" t="s">
        <v>55</v>
      </c>
      <c r="B73" s="2"/>
      <c r="C73" s="2"/>
      <c r="D73" s="2"/>
      <c r="E73" s="2"/>
      <c r="F73" s="2"/>
      <c r="G73" s="2"/>
    </row>
    <row r="74" spans="1:7" x14ac:dyDescent="0.2">
      <c r="A74" s="2" t="s">
        <v>56</v>
      </c>
      <c r="B74" s="2"/>
      <c r="C74" s="2"/>
      <c r="D74" s="2"/>
      <c r="E74" s="2"/>
      <c r="F74" s="2"/>
      <c r="G74" s="2"/>
    </row>
    <row r="75" spans="1:7" x14ac:dyDescent="0.2">
      <c r="A75" s="92" t="str">
        <f>A7</f>
        <v>OBRADA ZA KOLOVOZ 2026. (ISPLATA U RUJNU 2026.)</v>
      </c>
      <c r="B75" s="2"/>
      <c r="C75" s="2"/>
      <c r="D75" s="2"/>
      <c r="E75" s="2"/>
      <c r="F75" s="2"/>
      <c r="G75" s="2"/>
    </row>
    <row r="76" spans="1:7" x14ac:dyDescent="0.2">
      <c r="A76" s="92"/>
      <c r="B76" s="2"/>
      <c r="C76" s="2"/>
      <c r="D76" s="2"/>
      <c r="E76" s="2"/>
      <c r="F76" s="2"/>
      <c r="G76" s="2"/>
    </row>
    <row r="77" spans="1:7" x14ac:dyDescent="0.2">
      <c r="A77" s="46"/>
      <c r="B77" s="2"/>
      <c r="C77" s="47"/>
      <c r="D77" s="48"/>
      <c r="E77" s="49"/>
      <c r="F77" s="49"/>
      <c r="G77" s="49"/>
    </row>
    <row r="78" spans="1:7" ht="36" x14ac:dyDescent="0.2">
      <c r="A78" s="6" t="s">
        <v>3</v>
      </c>
      <c r="B78" s="7" t="s">
        <v>4</v>
      </c>
      <c r="C78" s="7" t="s">
        <v>5</v>
      </c>
      <c r="D78" s="7" t="s">
        <v>6</v>
      </c>
      <c r="E78" s="7" t="s">
        <v>7</v>
      </c>
      <c r="F78" s="7" t="s">
        <v>8</v>
      </c>
      <c r="G78" s="7" t="s">
        <v>9</v>
      </c>
    </row>
    <row r="79" spans="1:7" x14ac:dyDescent="0.2">
      <c r="A79" s="8">
        <v>0</v>
      </c>
      <c r="B79" s="8">
        <v>1</v>
      </c>
      <c r="C79" s="8">
        <v>2</v>
      </c>
      <c r="D79" s="8">
        <v>3</v>
      </c>
      <c r="E79" s="8">
        <v>4</v>
      </c>
      <c r="F79" s="8">
        <v>5</v>
      </c>
      <c r="G79" s="8" t="s">
        <v>10</v>
      </c>
    </row>
    <row r="80" spans="1:7" x14ac:dyDescent="0.2">
      <c r="A80" s="9" t="s">
        <v>29</v>
      </c>
      <c r="B80" s="10" t="s">
        <v>30</v>
      </c>
      <c r="C80" s="50"/>
      <c r="D80" s="51"/>
      <c r="E80" s="52"/>
      <c r="F80" s="37"/>
      <c r="G80" s="52"/>
    </row>
    <row r="81" spans="1:19" x14ac:dyDescent="0.2">
      <c r="A81" s="30"/>
      <c r="B81" s="16" t="s">
        <v>57</v>
      </c>
      <c r="C81" s="17"/>
      <c r="D81" s="17"/>
      <c r="E81" s="39"/>
      <c r="F81" s="39"/>
      <c r="G81" s="20">
        <f t="shared" ref="G81:G86" si="14">E81+F81</f>
        <v>0</v>
      </c>
    </row>
    <row r="82" spans="1:19" x14ac:dyDescent="0.2">
      <c r="A82" s="30"/>
      <c r="B82" s="16" t="s">
        <v>58</v>
      </c>
      <c r="C82" s="17"/>
      <c r="D82" s="17"/>
      <c r="E82" s="39"/>
      <c r="F82" s="39"/>
      <c r="G82" s="20">
        <f t="shared" si="14"/>
        <v>0</v>
      </c>
    </row>
    <row r="83" spans="1:19" x14ac:dyDescent="0.2">
      <c r="A83" s="30"/>
      <c r="B83" s="16" t="s">
        <v>59</v>
      </c>
      <c r="C83" s="17"/>
      <c r="D83" s="17"/>
      <c r="E83" s="39"/>
      <c r="F83" s="39"/>
      <c r="G83" s="20">
        <f t="shared" si="14"/>
        <v>0</v>
      </c>
    </row>
    <row r="84" spans="1:19" x14ac:dyDescent="0.2">
      <c r="A84" s="30"/>
      <c r="B84" s="16" t="s">
        <v>60</v>
      </c>
      <c r="C84" s="17"/>
      <c r="D84" s="17"/>
      <c r="E84" s="39"/>
      <c r="F84" s="39"/>
      <c r="G84" s="20">
        <f t="shared" si="14"/>
        <v>0</v>
      </c>
    </row>
    <row r="85" spans="1:19" x14ac:dyDescent="0.2">
      <c r="A85" s="30"/>
      <c r="B85" s="16" t="s">
        <v>61</v>
      </c>
      <c r="C85" s="17"/>
      <c r="D85" s="17"/>
      <c r="E85" s="39"/>
      <c r="F85" s="39"/>
      <c r="G85" s="20">
        <f t="shared" si="14"/>
        <v>0</v>
      </c>
    </row>
    <row r="86" spans="1:19" x14ac:dyDescent="0.2">
      <c r="A86" s="15"/>
      <c r="B86" s="16" t="s">
        <v>16</v>
      </c>
      <c r="C86" s="17"/>
      <c r="D86" s="17"/>
      <c r="E86" s="39"/>
      <c r="F86" s="39"/>
      <c r="G86" s="20">
        <f t="shared" si="14"/>
        <v>0</v>
      </c>
    </row>
    <row r="87" spans="1:19" x14ac:dyDescent="0.2">
      <c r="A87" s="53"/>
      <c r="B87" s="22" t="s">
        <v>31</v>
      </c>
      <c r="C87" s="54">
        <f>SUM(C81:C86)</f>
        <v>0</v>
      </c>
      <c r="D87" s="54">
        <f>SUM(D81:D86)</f>
        <v>0</v>
      </c>
      <c r="E87" s="55">
        <f>SUM(E81:E86)</f>
        <v>0</v>
      </c>
      <c r="F87" s="55">
        <f>SUM(F81:F86)</f>
        <v>0</v>
      </c>
      <c r="G87" s="25">
        <f>SUM(G81:G86)</f>
        <v>0</v>
      </c>
    </row>
    <row r="88" spans="1:19" x14ac:dyDescent="0.2">
      <c r="A88" s="10"/>
      <c r="B88" s="56" t="s">
        <v>32</v>
      </c>
      <c r="C88" s="57"/>
      <c r="D88" s="58"/>
      <c r="E88" s="42"/>
      <c r="F88" s="52"/>
      <c r="G88" s="52"/>
    </row>
    <row r="89" spans="1:19" x14ac:dyDescent="0.2">
      <c r="A89" s="38"/>
      <c r="B89" s="16" t="s">
        <v>57</v>
      </c>
      <c r="C89" s="59">
        <f t="shared" ref="C89:F94" si="15">C32+C40+C48+C56+C64+C81</f>
        <v>0</v>
      </c>
      <c r="D89" s="59">
        <f t="shared" si="15"/>
        <v>0</v>
      </c>
      <c r="E89" s="60">
        <f t="shared" si="15"/>
        <v>0</v>
      </c>
      <c r="F89" s="60">
        <f t="shared" si="15"/>
        <v>0</v>
      </c>
      <c r="G89" s="60">
        <f t="shared" ref="G89:G94" si="16">E89+F89</f>
        <v>0</v>
      </c>
      <c r="N89" s="105"/>
      <c r="O89" s="105"/>
      <c r="P89" s="105"/>
      <c r="Q89" s="105"/>
      <c r="R89" s="105"/>
      <c r="S89" s="105"/>
    </row>
    <row r="90" spans="1:19" x14ac:dyDescent="0.2">
      <c r="A90" s="38"/>
      <c r="B90" s="16" t="s">
        <v>58</v>
      </c>
      <c r="C90" s="59">
        <f t="shared" si="15"/>
        <v>0</v>
      </c>
      <c r="D90" s="59">
        <f t="shared" si="15"/>
        <v>0</v>
      </c>
      <c r="E90" s="60">
        <f t="shared" si="15"/>
        <v>0</v>
      </c>
      <c r="F90" s="60">
        <f t="shared" si="15"/>
        <v>0</v>
      </c>
      <c r="G90" s="60">
        <f t="shared" si="16"/>
        <v>0</v>
      </c>
      <c r="N90" s="105"/>
      <c r="O90" s="105"/>
      <c r="P90" s="105"/>
      <c r="Q90" s="105"/>
      <c r="R90" s="105"/>
      <c r="S90" s="105"/>
    </row>
    <row r="91" spans="1:19" x14ac:dyDescent="0.2">
      <c r="A91" s="38"/>
      <c r="B91" s="16" t="s">
        <v>59</v>
      </c>
      <c r="C91" s="59">
        <f t="shared" si="15"/>
        <v>0</v>
      </c>
      <c r="D91" s="59">
        <f t="shared" si="15"/>
        <v>0</v>
      </c>
      <c r="E91" s="60">
        <f t="shared" si="15"/>
        <v>0</v>
      </c>
      <c r="F91" s="60">
        <f t="shared" si="15"/>
        <v>0</v>
      </c>
      <c r="G91" s="60">
        <f t="shared" si="16"/>
        <v>0</v>
      </c>
      <c r="N91" s="105"/>
      <c r="O91" s="105"/>
      <c r="P91" s="105"/>
      <c r="Q91" s="105"/>
      <c r="R91" s="105"/>
      <c r="S91" s="105"/>
    </row>
    <row r="92" spans="1:19" x14ac:dyDescent="0.2">
      <c r="A92" s="38"/>
      <c r="B92" s="16" t="s">
        <v>60</v>
      </c>
      <c r="C92" s="59">
        <f t="shared" si="15"/>
        <v>0</v>
      </c>
      <c r="D92" s="59">
        <f t="shared" si="15"/>
        <v>0</v>
      </c>
      <c r="E92" s="60">
        <f t="shared" si="15"/>
        <v>0</v>
      </c>
      <c r="F92" s="60">
        <f t="shared" si="15"/>
        <v>0</v>
      </c>
      <c r="G92" s="60">
        <f t="shared" si="16"/>
        <v>0</v>
      </c>
      <c r="N92" s="105"/>
      <c r="O92" s="105"/>
      <c r="P92" s="105"/>
      <c r="Q92" s="105"/>
      <c r="R92" s="105"/>
      <c r="S92" s="105"/>
    </row>
    <row r="93" spans="1:19" x14ac:dyDescent="0.2">
      <c r="A93" s="38"/>
      <c r="B93" s="16" t="s">
        <v>61</v>
      </c>
      <c r="C93" s="59">
        <f t="shared" si="15"/>
        <v>0</v>
      </c>
      <c r="D93" s="59">
        <f t="shared" si="15"/>
        <v>0</v>
      </c>
      <c r="E93" s="60">
        <f t="shared" si="15"/>
        <v>0</v>
      </c>
      <c r="F93" s="60">
        <f t="shared" si="15"/>
        <v>0</v>
      </c>
      <c r="G93" s="60">
        <f t="shared" si="16"/>
        <v>0</v>
      </c>
      <c r="N93" s="105"/>
      <c r="O93" s="105"/>
      <c r="P93" s="105"/>
      <c r="Q93" s="105"/>
      <c r="R93" s="105"/>
      <c r="S93" s="105"/>
    </row>
    <row r="94" spans="1:19" x14ac:dyDescent="0.2">
      <c r="A94" s="38"/>
      <c r="B94" s="16" t="s">
        <v>16</v>
      </c>
      <c r="C94" s="59">
        <f t="shared" si="15"/>
        <v>0</v>
      </c>
      <c r="D94" s="59">
        <f t="shared" si="15"/>
        <v>0</v>
      </c>
      <c r="E94" s="60">
        <f t="shared" si="15"/>
        <v>0</v>
      </c>
      <c r="F94" s="60">
        <f t="shared" si="15"/>
        <v>0</v>
      </c>
      <c r="G94" s="60">
        <f t="shared" si="16"/>
        <v>0</v>
      </c>
      <c r="N94" s="105"/>
      <c r="O94" s="105"/>
      <c r="P94" s="105"/>
      <c r="Q94" s="105"/>
      <c r="R94" s="105"/>
      <c r="S94" s="105"/>
    </row>
    <row r="95" spans="1:19" x14ac:dyDescent="0.2">
      <c r="A95" s="61"/>
      <c r="B95" s="62" t="s">
        <v>33</v>
      </c>
      <c r="C95" s="63">
        <f>SUM(C89:C94)</f>
        <v>0</v>
      </c>
      <c r="D95" s="63">
        <f>SUM(D89:D94)</f>
        <v>0</v>
      </c>
      <c r="E95" s="24">
        <f t="shared" ref="E95:F95" si="17">SUM(E89:E94)</f>
        <v>0</v>
      </c>
      <c r="F95" s="24">
        <f t="shared" si="17"/>
        <v>0</v>
      </c>
      <c r="G95" s="24">
        <f>SUM(G89:G94)</f>
        <v>0</v>
      </c>
      <c r="N95" s="105"/>
      <c r="O95" s="105"/>
      <c r="P95" s="105"/>
      <c r="Q95" s="105"/>
      <c r="R95" s="105"/>
      <c r="S95" s="105"/>
    </row>
    <row r="96" spans="1:19" x14ac:dyDescent="0.2">
      <c r="A96" s="30" t="s">
        <v>34</v>
      </c>
      <c r="B96" s="64" t="s">
        <v>35</v>
      </c>
      <c r="C96" s="59"/>
      <c r="D96" s="59"/>
      <c r="E96" s="24"/>
      <c r="F96" s="24"/>
      <c r="G96" s="24">
        <f>E96+F96</f>
        <v>0</v>
      </c>
    </row>
    <row r="97" spans="1:15" x14ac:dyDescent="0.2">
      <c r="A97" s="61"/>
      <c r="B97" s="62" t="s">
        <v>36</v>
      </c>
      <c r="C97" s="63">
        <f>C95+C96</f>
        <v>0</v>
      </c>
      <c r="D97" s="63">
        <f>D95+D96</f>
        <v>0</v>
      </c>
      <c r="E97" s="24">
        <f>E95+E96</f>
        <v>0</v>
      </c>
      <c r="F97" s="24">
        <f>F95+F96</f>
        <v>0</v>
      </c>
      <c r="G97" s="24">
        <f>G95+G96</f>
        <v>0</v>
      </c>
      <c r="I97" s="101"/>
      <c r="J97" s="101"/>
      <c r="K97" s="101"/>
      <c r="L97" s="101"/>
      <c r="M97" s="102"/>
      <c r="N97" s="101"/>
      <c r="O97" s="101"/>
    </row>
    <row r="98" spans="1:15" x14ac:dyDescent="0.2">
      <c r="A98" s="65"/>
      <c r="B98" s="66"/>
      <c r="C98" s="67"/>
      <c r="D98" s="67"/>
      <c r="E98" s="45"/>
      <c r="F98" s="45"/>
      <c r="G98" s="45"/>
    </row>
    <row r="100" spans="1:15" x14ac:dyDescent="0.2">
      <c r="A100" s="68" t="s">
        <v>37</v>
      </c>
      <c r="B100" s="66"/>
      <c r="C100" s="69"/>
      <c r="D100" s="69"/>
      <c r="E100" s="45"/>
      <c r="F100" s="45"/>
      <c r="G100" s="45"/>
    </row>
    <row r="101" spans="1:15" ht="36" x14ac:dyDescent="0.2">
      <c r="A101" s="6" t="s">
        <v>3</v>
      </c>
      <c r="B101" s="7" t="s">
        <v>38</v>
      </c>
      <c r="C101" s="7" t="s">
        <v>39</v>
      </c>
      <c r="D101" s="7" t="s">
        <v>6</v>
      </c>
      <c r="E101" s="7" t="s">
        <v>40</v>
      </c>
      <c r="F101" s="7" t="s">
        <v>41</v>
      </c>
      <c r="G101" s="7" t="s">
        <v>42</v>
      </c>
    </row>
    <row r="102" spans="1:15" x14ac:dyDescent="0.2">
      <c r="A102" s="70" t="s">
        <v>11</v>
      </c>
      <c r="B102" s="71" t="s">
        <v>43</v>
      </c>
      <c r="C102" s="70" t="s">
        <v>39</v>
      </c>
      <c r="D102" s="72"/>
      <c r="E102" s="73"/>
      <c r="F102" s="73"/>
      <c r="G102" s="74">
        <f>E102+F102</f>
        <v>0</v>
      </c>
    </row>
    <row r="103" spans="1:15" x14ac:dyDescent="0.2">
      <c r="A103" s="70" t="s">
        <v>18</v>
      </c>
      <c r="B103" s="71" t="s">
        <v>44</v>
      </c>
      <c r="C103" s="70" t="s">
        <v>39</v>
      </c>
      <c r="D103" s="72"/>
      <c r="E103" s="73"/>
      <c r="F103" s="73"/>
      <c r="G103" s="74">
        <f>E103+F103</f>
        <v>0</v>
      </c>
    </row>
    <row r="104" spans="1:15" x14ac:dyDescent="0.2">
      <c r="A104" s="110" t="s">
        <v>45</v>
      </c>
      <c r="B104" s="111"/>
      <c r="C104" s="109" t="s">
        <v>39</v>
      </c>
      <c r="D104" s="75">
        <f>D102+D103</f>
        <v>0</v>
      </c>
      <c r="E104" s="93">
        <f t="shared" ref="E104:G104" si="18">E102+E103</f>
        <v>0</v>
      </c>
      <c r="F104" s="24">
        <f t="shared" si="18"/>
        <v>0</v>
      </c>
      <c r="G104" s="24">
        <f t="shared" si="18"/>
        <v>0</v>
      </c>
    </row>
    <row r="105" spans="1:15" x14ac:dyDescent="0.2">
      <c r="A105" s="70" t="s">
        <v>24</v>
      </c>
      <c r="B105" s="71" t="s">
        <v>46</v>
      </c>
      <c r="C105" s="76" t="s">
        <v>39</v>
      </c>
      <c r="D105" s="77"/>
      <c r="E105" s="74"/>
      <c r="F105" s="74"/>
      <c r="G105" s="74">
        <f>E105+F105</f>
        <v>0</v>
      </c>
    </row>
    <row r="106" spans="1:15" x14ac:dyDescent="0.2">
      <c r="A106" s="110" t="s">
        <v>52</v>
      </c>
      <c r="B106" s="111"/>
      <c r="C106" s="109" t="s">
        <v>39</v>
      </c>
      <c r="D106" s="75">
        <f>D105</f>
        <v>0</v>
      </c>
      <c r="E106" s="93">
        <f t="shared" ref="E106:G106" si="19">E105</f>
        <v>0</v>
      </c>
      <c r="F106" s="24">
        <f t="shared" si="19"/>
        <v>0</v>
      </c>
      <c r="G106" s="24">
        <f t="shared" si="19"/>
        <v>0</v>
      </c>
    </row>
    <row r="107" spans="1:15" x14ac:dyDescent="0.2">
      <c r="A107" s="110" t="s">
        <v>47</v>
      </c>
      <c r="B107" s="111"/>
      <c r="C107" s="78"/>
      <c r="D107" s="75">
        <f>D106+D104</f>
        <v>0</v>
      </c>
      <c r="E107" s="24">
        <f>E106+E104</f>
        <v>0</v>
      </c>
      <c r="F107" s="24">
        <f>F106+F104</f>
        <v>0</v>
      </c>
      <c r="G107" s="24">
        <f>G106+G104</f>
        <v>0</v>
      </c>
    </row>
    <row r="108" spans="1:15" x14ac:dyDescent="0.2">
      <c r="A108" s="65"/>
      <c r="B108" s="66"/>
      <c r="C108" s="67"/>
      <c r="D108" s="67"/>
      <c r="E108" s="45"/>
      <c r="F108" s="45"/>
      <c r="G108" s="45"/>
    </row>
    <row r="109" spans="1:15" x14ac:dyDescent="0.2">
      <c r="A109" s="113" t="str">
        <f>A22</f>
        <v>* Dana 1. ožujka 2024. stupio je na snagu Zakon o izmjenama i dopunama Zakona o doplatku za djecu (NN 156/23)</v>
      </c>
      <c r="B109" s="113"/>
      <c r="C109" s="113"/>
      <c r="D109" s="113"/>
      <c r="E109" s="113"/>
      <c r="F109" s="113"/>
      <c r="G109" s="113"/>
    </row>
    <row r="110" spans="1:15" x14ac:dyDescent="0.2">
      <c r="A110" s="113"/>
      <c r="B110" s="113"/>
      <c r="C110" s="113"/>
      <c r="D110" s="113"/>
      <c r="E110" s="113"/>
      <c r="F110" s="113"/>
      <c r="G110" s="113"/>
    </row>
    <row r="111" spans="1:15" x14ac:dyDescent="0.2">
      <c r="C111" s="69"/>
      <c r="D111" s="69"/>
      <c r="E111" s="45"/>
      <c r="F111" s="80"/>
      <c r="G111" s="45"/>
    </row>
    <row r="112" spans="1:15" hidden="1" x14ac:dyDescent="0.2"/>
    <row r="113" spans="1:7" hidden="1" x14ac:dyDescent="0.2">
      <c r="A113" s="2" t="s">
        <v>55</v>
      </c>
      <c r="B113" s="2"/>
      <c r="C113" s="2"/>
      <c r="D113" s="2"/>
      <c r="E113" s="2"/>
      <c r="F113" s="2"/>
      <c r="G113" s="2"/>
    </row>
    <row r="114" spans="1:7" ht="25.5" hidden="1" x14ac:dyDescent="0.2">
      <c r="A114" s="99" t="s">
        <v>62</v>
      </c>
      <c r="B114" s="2"/>
      <c r="C114" s="2"/>
      <c r="D114" s="2"/>
      <c r="E114" s="2"/>
      <c r="F114" s="2"/>
      <c r="G114" s="2"/>
    </row>
    <row r="115" spans="1:7" hidden="1" x14ac:dyDescent="0.2">
      <c r="A115" s="92" t="str">
        <f>A7</f>
        <v>OBRADA ZA KOLOVOZ 2026. (ISPLATA U RUJNU 2026.)</v>
      </c>
      <c r="B115" s="2"/>
      <c r="C115" s="2"/>
      <c r="D115" s="2"/>
      <c r="E115" s="2"/>
      <c r="F115" s="2"/>
      <c r="G115" s="2"/>
    </row>
    <row r="116" spans="1:7" hidden="1" x14ac:dyDescent="0.2">
      <c r="A116" s="92"/>
      <c r="B116" s="2"/>
      <c r="C116" s="2"/>
      <c r="D116" s="2"/>
      <c r="E116" s="2"/>
      <c r="F116" s="2"/>
      <c r="G116" s="2"/>
    </row>
    <row r="117" spans="1:7" ht="15" hidden="1" x14ac:dyDescent="0.25">
      <c r="A117" s="3"/>
      <c r="B117" s="4"/>
      <c r="C117" s="3"/>
      <c r="D117" s="3"/>
      <c r="E117" s="5"/>
      <c r="F117" s="114"/>
      <c r="G117" s="114"/>
    </row>
    <row r="118" spans="1:7" ht="36" hidden="1" x14ac:dyDescent="0.2">
      <c r="A118" s="6" t="s">
        <v>3</v>
      </c>
      <c r="B118" s="7" t="s">
        <v>4</v>
      </c>
      <c r="C118" s="7" t="s">
        <v>5</v>
      </c>
      <c r="D118" s="7" t="s">
        <v>6</v>
      </c>
      <c r="E118" s="7" t="s">
        <v>7</v>
      </c>
      <c r="F118" s="7" t="s">
        <v>8</v>
      </c>
      <c r="G118" s="7" t="s">
        <v>9</v>
      </c>
    </row>
    <row r="119" spans="1:7" hidden="1" x14ac:dyDescent="0.2">
      <c r="A119" s="8">
        <v>0</v>
      </c>
      <c r="B119" s="8">
        <v>1</v>
      </c>
      <c r="C119" s="8">
        <v>2</v>
      </c>
      <c r="D119" s="8">
        <v>3</v>
      </c>
      <c r="E119" s="8">
        <v>4</v>
      </c>
      <c r="F119" s="8">
        <v>5</v>
      </c>
      <c r="G119" s="8" t="s">
        <v>10</v>
      </c>
    </row>
    <row r="120" spans="1:7" hidden="1" x14ac:dyDescent="0.2">
      <c r="A120" s="10"/>
      <c r="B120" s="56" t="s">
        <v>32</v>
      </c>
      <c r="C120" s="57"/>
      <c r="D120" s="58"/>
      <c r="E120" s="42"/>
      <c r="F120" s="52"/>
      <c r="G120" s="52"/>
    </row>
    <row r="121" spans="1:7" hidden="1" x14ac:dyDescent="0.2">
      <c r="A121" s="38"/>
      <c r="B121" s="16" t="s">
        <v>13</v>
      </c>
      <c r="C121" s="59">
        <v>0</v>
      </c>
      <c r="D121" s="59">
        <v>0</v>
      </c>
      <c r="E121" s="60">
        <v>0</v>
      </c>
      <c r="F121" s="60">
        <v>0</v>
      </c>
      <c r="G121" s="60">
        <f>E121+F121</f>
        <v>0</v>
      </c>
    </row>
    <row r="122" spans="1:7" hidden="1" x14ac:dyDescent="0.2">
      <c r="A122" s="38"/>
      <c r="B122" s="16" t="s">
        <v>14</v>
      </c>
      <c r="C122" s="59">
        <v>0</v>
      </c>
      <c r="D122" s="59">
        <v>0</v>
      </c>
      <c r="E122" s="60">
        <v>0</v>
      </c>
      <c r="F122" s="60">
        <v>0</v>
      </c>
      <c r="G122" s="60">
        <f>E122+F122</f>
        <v>0</v>
      </c>
    </row>
    <row r="123" spans="1:7" hidden="1" x14ac:dyDescent="0.2">
      <c r="A123" s="38"/>
      <c r="B123" s="16" t="s">
        <v>15</v>
      </c>
      <c r="C123" s="59"/>
      <c r="D123" s="59"/>
      <c r="E123" s="60">
        <v>0</v>
      </c>
      <c r="F123" s="60"/>
      <c r="G123" s="60">
        <f>E123+F123</f>
        <v>0</v>
      </c>
    </row>
    <row r="124" spans="1:7" hidden="1" x14ac:dyDescent="0.2">
      <c r="A124" s="38"/>
      <c r="B124" s="16" t="s">
        <v>63</v>
      </c>
      <c r="C124" s="59"/>
      <c r="D124" s="59"/>
      <c r="E124" s="60">
        <v>0</v>
      </c>
      <c r="F124" s="60"/>
      <c r="G124" s="60">
        <f>E124+F124</f>
        <v>0</v>
      </c>
    </row>
    <row r="125" spans="1:7" hidden="1" x14ac:dyDescent="0.2">
      <c r="A125" s="38"/>
      <c r="B125" s="16" t="s">
        <v>16</v>
      </c>
      <c r="C125" s="59">
        <v>0</v>
      </c>
      <c r="D125" s="59">
        <v>0</v>
      </c>
      <c r="E125" s="60">
        <v>0</v>
      </c>
      <c r="F125" s="60">
        <v>0</v>
      </c>
      <c r="G125" s="60">
        <f>E125+F125</f>
        <v>0</v>
      </c>
    </row>
    <row r="126" spans="1:7" hidden="1" x14ac:dyDescent="0.2">
      <c r="A126" s="61"/>
      <c r="B126" s="62" t="s">
        <v>33</v>
      </c>
      <c r="C126" s="63">
        <f>SUM(C121:C125)</f>
        <v>0</v>
      </c>
      <c r="D126" s="63">
        <f t="shared" ref="D126:G126" si="20">SUM(D121:D125)</f>
        <v>0</v>
      </c>
      <c r="E126" s="24">
        <f t="shared" si="20"/>
        <v>0</v>
      </c>
      <c r="F126" s="24">
        <f t="shared" si="20"/>
        <v>0</v>
      </c>
      <c r="G126" s="24">
        <f t="shared" si="20"/>
        <v>0</v>
      </c>
    </row>
    <row r="127" spans="1:7" hidden="1" x14ac:dyDescent="0.2">
      <c r="A127" s="65"/>
      <c r="B127" s="66"/>
      <c r="C127" s="100"/>
      <c r="D127" s="100"/>
      <c r="E127" s="45"/>
      <c r="F127" s="45"/>
      <c r="G127" s="45"/>
    </row>
    <row r="128" spans="1:7" hidden="1" x14ac:dyDescent="0.2">
      <c r="A128" s="113" t="str">
        <f>A109</f>
        <v>* Dana 1. ožujka 2024. stupio je na snagu Zakon o izmjenama i dopunama Zakona o doplatku za djecu (NN 156/23)</v>
      </c>
      <c r="B128" s="113"/>
      <c r="C128" s="113"/>
      <c r="D128" s="113"/>
      <c r="E128" s="113"/>
      <c r="F128" s="113"/>
      <c r="G128" s="113"/>
    </row>
    <row r="129" spans="1:7" hidden="1" x14ac:dyDescent="0.2">
      <c r="A129" s="115" t="s">
        <v>64</v>
      </c>
      <c r="B129" s="115"/>
      <c r="C129" s="115"/>
      <c r="D129" s="115"/>
      <c r="E129" s="115"/>
      <c r="F129" s="115"/>
      <c r="G129" s="115"/>
    </row>
    <row r="132" spans="1:7" x14ac:dyDescent="0.2">
      <c r="A132" s="79" t="s">
        <v>68</v>
      </c>
      <c r="B132" s="66"/>
    </row>
  </sheetData>
  <mergeCells count="11">
    <mergeCell ref="A109:G109"/>
    <mergeCell ref="A110:G110"/>
    <mergeCell ref="F117:G117"/>
    <mergeCell ref="A128:G128"/>
    <mergeCell ref="A129:G129"/>
    <mergeCell ref="A107:B107"/>
    <mergeCell ref="E9:F9"/>
    <mergeCell ref="A22:G22"/>
    <mergeCell ref="F28:G28"/>
    <mergeCell ref="A104:B104"/>
    <mergeCell ref="A106:B106"/>
  </mergeCells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2" manualBreakCount="2">
    <brk id="23" max="16383" man="1"/>
    <brk id="7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12</vt:i4>
      </vt:variant>
    </vt:vector>
  </HeadingPairs>
  <TitlesOfParts>
    <vt:vector size="12" baseType="lpstr">
      <vt:lpstr>isplata u siječnju</vt:lpstr>
      <vt:lpstr>isplata u veljači</vt:lpstr>
      <vt:lpstr>isplata u ožujku</vt:lpstr>
      <vt:lpstr>isplata u travnju</vt:lpstr>
      <vt:lpstr>isplata u svibnju</vt:lpstr>
      <vt:lpstr>isplata u lipnju</vt:lpstr>
      <vt:lpstr>isplata u srpnju</vt:lpstr>
      <vt:lpstr>isplata u kolovozu </vt:lpstr>
      <vt:lpstr>isplata u rujnu</vt:lpstr>
      <vt:lpstr>isplata u listopadu</vt:lpstr>
      <vt:lpstr>isplata u studenom</vt:lpstr>
      <vt:lpstr>isplata u prosincu</vt:lpstr>
    </vt:vector>
  </TitlesOfParts>
  <Company>HZMO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Ljiljana Hajduk</dc:creator>
  <cp:lastModifiedBy>Tomislav Oštarić</cp:lastModifiedBy>
  <cp:lastPrinted>2022-03-11T07:43:55Z</cp:lastPrinted>
  <dcterms:created xsi:type="dcterms:W3CDTF">2022-01-14T07:11:05Z</dcterms:created>
  <dcterms:modified xsi:type="dcterms:W3CDTF">2026-05-15T06:24:39Z</dcterms:modified>
</cp:coreProperties>
</file>