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19\"/>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<sst xmlns="http://schemas.openxmlformats.org/spreadsheetml/2006/main" count="439" uniqueCount="138">
  <si>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</si>
  <si>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</si>
  <si>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</si>
  <si>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</si>
  <si>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</si>
  <si>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</si>
  <si>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</si>
  <si>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</si>
  <si>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</si>
  <si>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</si>
  <si>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</si>
  <si>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</si>
  <si>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</si>
  <si>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</si>
  <si>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</si>
  <si>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</si>
  <si>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</si>
  <si>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</si>
  <si>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</si>
  <si>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</si>
  <si>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</si>
  <si>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</si>
  <si>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</si>
  <si>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</si>
  <si>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</si>
  <si>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</si>
  <si>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</si>
  <si>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</si>
  <si>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</si>
  <si>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</si>
  <si>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</si>
  <si>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</si>
  <si>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</si>
  <si>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</si>
  <si>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</si>
  <si>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</si>
  <si>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</si>
  <si>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</si>
  <si>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</si>
  <si>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</si>
  <si>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</si>
  <si>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</si>
  <si>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</si>
  <si>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</si>
  <si>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</si>
  <si>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</si>
  <si>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</si>
  <si>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</si>
  <si>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</si>
  <si>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</si>
  <si>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</si>
  <si>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</si>
  <si>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</si>
  <si>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</si>
  <si>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</si>
  <si>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</si>
  <si>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</si>
  <si>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</si>
  <si>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</si>
  <si>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</si>
  <si>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</si>
  <si>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</si>
  <si>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</si>
  <si>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</si>
  <si>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</si>
  <si>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</si>
  <si>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</si>
  <si>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</si>
  <si>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</si>
  <si>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</si>
  <si>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</si>
  <si>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</si>
  <si>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</si>
  <si>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</si>
  <si>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</si>
  <si>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</si>
  <si>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</si>
  <si>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</si>
  <si>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</si>
  <si>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</si>
  <si>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</si>
  <si>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</si>
  <si>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</si>
  <si>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</si>
  <si>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</si>
  <si>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</si>
  <si>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</si>
  <si>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</si>
  <si>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</si>
  <si>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</si>
  <si>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</si>
  <si>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</si>
  <si>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</si>
  <si>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</si>
  <si>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</si>
  <si>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</si>
  <si>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</si>
  <si>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</si>
  <si>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</si>
  <si>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</si>
  <si>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</si>
  <si>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</si>
  <si>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</si>
  <si>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</si>
  <si>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</si>
  <si>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</si>
  <si>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</si>
  <si>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</si>
  <si>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</si>
  <si>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</si>
  <si>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</si>
  <si>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</si>
  <si>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</si>
  <si>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</si>
  <si>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</si>
  <si>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</si>
  <si>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</si>
  <si>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</si>
  <si>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</si>
  <si>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</si>
  <si>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</si>
  <si>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</si>
  <si>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</si>
  <si>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</si>
  <si>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</si>
  <si>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</si>
  <si>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</si>
  <si>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</si>
  <si>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</si>
  <si>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</si>
  <si>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</si>
  <si>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</si>
  <si>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</si>
  <si>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</si>
  <si>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</si>
  <si>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</si>
  <si>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Stanje
30. studenoga 2019.</t>
  </si>
  <si>
    <t>Stanje: 30. studenoga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</si>
</sst>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1"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5" fillId="0" borderId="12" xfId="0" applyFont="1" applyBorder="1" applyAlignment="1"/>
    <xf numFmtId="0" fontId="2" fillId="2" borderId="7" xfId="0" applyFont="1" applyFill="1" applyBorder="1" applyAlignment="1">
      <alignment horizontal="left"/>
    </xf>
    <xf numFmtId="0" fontId="25" fillId="4" borderId="9" xfId="0" applyFont="1" applyFill="1" applyBorder="1"/>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5" fillId="0" borderId="2" xfId="0" applyFont="1" applyBorder="1" applyAlignment="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0" fontId="25" fillId="4" borderId="8"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0" fontId="25" fillId="0" borderId="12" xfId="0"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c:v>1344608</c:v>
                </c:pt>
                <c:pt idx="1">
                  <c:v>104325</c:v>
                </c:pt>
                <c:pt idx="2">
                  <c:v>64492</c:v>
                </c:pt>
                <c:pt idx="3">
                  <c:v>19219</c:v>
                </c:pt>
                <c:pt idx="4">
                  <c:v>19091</c:v>
                </c:pt>
                <c:pt idx="5">
                  <c:v>81</c:v>
                </c:pt>
                <c:pt idx="6">
                  <c:v>5010</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695111</c:v>
                </c:pt>
                <c:pt idx="1">
                  <c:v>414085</c:v>
                </c:pt>
                <c:pt idx="2">
                  <c:v>349502</c:v>
                </c:pt>
                <c:pt idx="3">
                  <c:v>98128</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821329</c:v>
                </c:pt>
                <c:pt idx="1">
                  <c:v>735497</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83935</c:v>
                </c:pt>
                <c:pt idx="1">
                  <c:v>38267</c:v>
                </c:pt>
                <c:pt idx="2">
                  <c:v>40920</c:v>
                </c:pt>
                <c:pt idx="3">
                  <c:v>35870</c:v>
                </c:pt>
                <c:pt idx="4">
                  <c:v>66368</c:v>
                </c:pt>
                <c:pt idx="5">
                  <c:v>34609</c:v>
                </c:pt>
                <c:pt idx="6">
                  <c:v>31934</c:v>
                </c:pt>
                <c:pt idx="7">
                  <c:v>114601</c:v>
                </c:pt>
                <c:pt idx="8">
                  <c:v>15570</c:v>
                </c:pt>
                <c:pt idx="9">
                  <c:v>21452</c:v>
                </c:pt>
                <c:pt idx="10">
                  <c:v>19593</c:v>
                </c:pt>
                <c:pt idx="11">
                  <c:v>39634</c:v>
                </c:pt>
                <c:pt idx="12">
                  <c:v>55506</c:v>
                </c:pt>
                <c:pt idx="13">
                  <c:v>89852</c:v>
                </c:pt>
                <c:pt idx="14">
                  <c:v>32266</c:v>
                </c:pt>
                <c:pt idx="15">
                  <c:v>43100</c:v>
                </c:pt>
                <c:pt idx="16">
                  <c:v>153289</c:v>
                </c:pt>
                <c:pt idx="17">
                  <c:v>89204</c:v>
                </c:pt>
                <c:pt idx="18">
                  <c:v>47322</c:v>
                </c:pt>
                <c:pt idx="19">
                  <c:v>41569</c:v>
                </c:pt>
                <c:pt idx="20">
                  <c:v>461965</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140</c:v>
                </c:pt>
                <c:pt idx="1">
                  <c:v>20</c:v>
                </c:pt>
                <c:pt idx="2">
                  <c:v>1111</c:v>
                </c:pt>
                <c:pt idx="3">
                  <c:v>18</c:v>
                </c:pt>
                <c:pt idx="4">
                  <c:v>50</c:v>
                </c:pt>
                <c:pt idx="5">
                  <c:v>992</c:v>
                </c:pt>
                <c:pt idx="6">
                  <c:v>1219</c:v>
                </c:pt>
                <c:pt idx="7">
                  <c:v>779</c:v>
                </c:pt>
                <c:pt idx="8">
                  <c:v>274</c:v>
                </c:pt>
                <c:pt idx="9">
                  <c:v>124</c:v>
                </c:pt>
                <c:pt idx="10">
                  <c:v>52</c:v>
                </c:pt>
                <c:pt idx="11">
                  <c:v>68</c:v>
                </c:pt>
                <c:pt idx="12">
                  <c:v>1141</c:v>
                </c:pt>
                <c:pt idx="13">
                  <c:v>522</c:v>
                </c:pt>
                <c:pt idx="14">
                  <c:v>9</c:v>
                </c:pt>
                <c:pt idx="15">
                  <c:v>178</c:v>
                </c:pt>
                <c:pt idx="16">
                  <c:v>341</c:v>
                </c:pt>
                <c:pt idx="17">
                  <c:v>78</c:v>
                </c:pt>
                <c:pt idx="18">
                  <c:v>125</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56</c:v>
                </c:pt>
                <c:pt idx="1">
                  <c:v>4</c:v>
                </c:pt>
                <c:pt idx="2">
                  <c:v>442</c:v>
                </c:pt>
                <c:pt idx="3">
                  <c:v>1</c:v>
                </c:pt>
                <c:pt idx="4">
                  <c:v>15</c:v>
                </c:pt>
                <c:pt idx="5">
                  <c:v>159</c:v>
                </c:pt>
                <c:pt idx="6">
                  <c:v>1020</c:v>
                </c:pt>
                <c:pt idx="7">
                  <c:v>64</c:v>
                </c:pt>
                <c:pt idx="8">
                  <c:v>335</c:v>
                </c:pt>
                <c:pt idx="9">
                  <c:v>84</c:v>
                </c:pt>
                <c:pt idx="10">
                  <c:v>77</c:v>
                </c:pt>
                <c:pt idx="11">
                  <c:v>50</c:v>
                </c:pt>
                <c:pt idx="12">
                  <c:v>847</c:v>
                </c:pt>
                <c:pt idx="13">
                  <c:v>262</c:v>
                </c:pt>
                <c:pt idx="14">
                  <c:v>29</c:v>
                </c:pt>
                <c:pt idx="15">
                  <c:v>266</c:v>
                </c:pt>
                <c:pt idx="16">
                  <c:v>535</c:v>
                </c:pt>
                <c:pt idx="17">
                  <c:v>40</c:v>
                </c:pt>
                <c:pt idx="18">
                  <c:v>188</c:v>
                </c:pt>
                <c:pt idx="19">
                  <c:v>13</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427</c:v>
                </c:pt>
                <c:pt idx="1">
                  <c:v>152</c:v>
                </c:pt>
                <c:pt idx="2">
                  <c:v>137</c:v>
                </c:pt>
                <c:pt idx="3">
                  <c:v>157</c:v>
                </c:pt>
                <c:pt idx="4">
                  <c:v>269</c:v>
                </c:pt>
                <c:pt idx="5">
                  <c:v>68</c:v>
                </c:pt>
                <c:pt idx="6">
                  <c:v>127</c:v>
                </c:pt>
                <c:pt idx="7">
                  <c:v>844</c:v>
                </c:pt>
                <c:pt idx="8">
                  <c:v>61</c:v>
                </c:pt>
                <c:pt idx="9">
                  <c:v>70</c:v>
                </c:pt>
                <c:pt idx="10">
                  <c:v>65</c:v>
                </c:pt>
                <c:pt idx="11">
                  <c:v>165</c:v>
                </c:pt>
                <c:pt idx="12">
                  <c:v>231</c:v>
                </c:pt>
                <c:pt idx="13">
                  <c:v>309</c:v>
                </c:pt>
                <c:pt idx="14">
                  <c:v>126</c:v>
                </c:pt>
                <c:pt idx="15">
                  <c:v>117</c:v>
                </c:pt>
                <c:pt idx="16">
                  <c:v>757</c:v>
                </c:pt>
                <c:pt idx="17">
                  <c:v>572</c:v>
                </c:pt>
                <c:pt idx="18">
                  <c:v>214</c:v>
                </c:pt>
                <c:pt idx="19">
                  <c:v>186</c:v>
                </c:pt>
                <c:pt idx="20">
                  <c:v>2192</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237</c:v>
                </c:pt>
                <c:pt idx="1">
                  <c:v>67</c:v>
                </c:pt>
                <c:pt idx="2">
                  <c:v>72</c:v>
                </c:pt>
                <c:pt idx="3">
                  <c:v>100</c:v>
                </c:pt>
                <c:pt idx="4">
                  <c:v>172</c:v>
                </c:pt>
                <c:pt idx="5">
                  <c:v>53</c:v>
                </c:pt>
                <c:pt idx="6">
                  <c:v>72</c:v>
                </c:pt>
                <c:pt idx="7">
                  <c:v>535</c:v>
                </c:pt>
                <c:pt idx="8">
                  <c:v>21</c:v>
                </c:pt>
                <c:pt idx="9">
                  <c:v>38</c:v>
                </c:pt>
                <c:pt idx="10">
                  <c:v>30</c:v>
                </c:pt>
                <c:pt idx="11">
                  <c:v>56</c:v>
                </c:pt>
                <c:pt idx="12">
                  <c:v>116</c:v>
                </c:pt>
                <c:pt idx="13">
                  <c:v>185</c:v>
                </c:pt>
                <c:pt idx="14">
                  <c:v>95</c:v>
                </c:pt>
                <c:pt idx="15">
                  <c:v>70</c:v>
                </c:pt>
                <c:pt idx="16">
                  <c:v>380</c:v>
                </c:pt>
                <c:pt idx="17">
                  <c:v>375</c:v>
                </c:pt>
                <c:pt idx="18">
                  <c:v>151</c:v>
                </c:pt>
                <c:pt idx="19">
                  <c:v>105</c:v>
                </c:pt>
                <c:pt idx="20">
                  <c:v>1561</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1699</c:v>
                </c:pt>
                <c:pt idx="1">
                  <c:v>112</c:v>
                </c:pt>
                <c:pt idx="2">
                  <c:v>15706</c:v>
                </c:pt>
                <c:pt idx="3">
                  <c:v>892</c:v>
                </c:pt>
                <c:pt idx="4">
                  <c:v>835</c:v>
                </c:pt>
                <c:pt idx="5">
                  <c:v>8041</c:v>
                </c:pt>
                <c:pt idx="6">
                  <c:v>12460</c:v>
                </c:pt>
                <c:pt idx="7">
                  <c:v>4243</c:v>
                </c:pt>
                <c:pt idx="8">
                  <c:v>5952</c:v>
                </c:pt>
                <c:pt idx="9">
                  <c:v>5633</c:v>
                </c:pt>
                <c:pt idx="10">
                  <c:v>941</c:v>
                </c:pt>
                <c:pt idx="11">
                  <c:v>590</c:v>
                </c:pt>
                <c:pt idx="12">
                  <c:v>4821</c:v>
                </c:pt>
                <c:pt idx="13">
                  <c:v>2350</c:v>
                </c:pt>
                <c:pt idx="14">
                  <c:v>2467</c:v>
                </c:pt>
                <c:pt idx="15">
                  <c:v>480</c:v>
                </c:pt>
                <c:pt idx="16">
                  <c:v>2688</c:v>
                </c:pt>
                <c:pt idx="17">
                  <c:v>853</c:v>
                </c:pt>
                <c:pt idx="18">
                  <c:v>1011</c:v>
                </c:pt>
                <c:pt idx="19">
                  <c:v>19</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758</c:v>
                </c:pt>
                <c:pt idx="1">
                  <c:v>17</c:v>
                </c:pt>
                <c:pt idx="2">
                  <c:v>6783</c:v>
                </c:pt>
                <c:pt idx="3">
                  <c:v>279</c:v>
                </c:pt>
                <c:pt idx="4">
                  <c:v>253</c:v>
                </c:pt>
                <c:pt idx="5">
                  <c:v>1166</c:v>
                </c:pt>
                <c:pt idx="6">
                  <c:v>11685</c:v>
                </c:pt>
                <c:pt idx="7">
                  <c:v>1389</c:v>
                </c:pt>
                <c:pt idx="8">
                  <c:v>6201</c:v>
                </c:pt>
                <c:pt idx="9">
                  <c:v>2752</c:v>
                </c:pt>
                <c:pt idx="10">
                  <c:v>1812</c:v>
                </c:pt>
                <c:pt idx="11">
                  <c:v>386</c:v>
                </c:pt>
                <c:pt idx="12">
                  <c:v>5478</c:v>
                </c:pt>
                <c:pt idx="13">
                  <c:v>1652</c:v>
                </c:pt>
                <c:pt idx="14">
                  <c:v>1979</c:v>
                </c:pt>
                <c:pt idx="15">
                  <c:v>1792</c:v>
                </c:pt>
                <c:pt idx="16">
                  <c:v>8227</c:v>
                </c:pt>
                <c:pt idx="17">
                  <c:v>1282</c:v>
                </c:pt>
                <c:pt idx="18">
                  <c:v>3662</c:v>
                </c:pt>
                <c:pt idx="19">
                  <c:v>113</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5601</c:v>
                </c:pt>
                <c:pt idx="1">
                  <c:v>2382</c:v>
                </c:pt>
                <c:pt idx="2">
                  <c:v>1624</c:v>
                </c:pt>
                <c:pt idx="3">
                  <c:v>1340</c:v>
                </c:pt>
                <c:pt idx="4">
                  <c:v>4127</c:v>
                </c:pt>
                <c:pt idx="5">
                  <c:v>1786</c:v>
                </c:pt>
                <c:pt idx="6">
                  <c:v>1358</c:v>
                </c:pt>
                <c:pt idx="7">
                  <c:v>4095</c:v>
                </c:pt>
                <c:pt idx="8">
                  <c:v>503</c:v>
                </c:pt>
                <c:pt idx="9">
                  <c:v>936</c:v>
                </c:pt>
                <c:pt idx="10">
                  <c:v>823</c:v>
                </c:pt>
                <c:pt idx="11">
                  <c:v>2122</c:v>
                </c:pt>
                <c:pt idx="12">
                  <c:v>2057</c:v>
                </c:pt>
                <c:pt idx="13">
                  <c:v>4486</c:v>
                </c:pt>
                <c:pt idx="14">
                  <c:v>1171</c:v>
                </c:pt>
                <c:pt idx="15">
                  <c:v>1691</c:v>
                </c:pt>
                <c:pt idx="16">
                  <c:v>5599</c:v>
                </c:pt>
                <c:pt idx="17">
                  <c:v>3197</c:v>
                </c:pt>
                <c:pt idx="18">
                  <c:v>1439</c:v>
                </c:pt>
                <c:pt idx="19">
                  <c:v>2564</c:v>
                </c:pt>
                <c:pt idx="20">
                  <c:v>22919</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3239</c:v>
                </c:pt>
                <c:pt idx="1">
                  <c:v>1616</c:v>
                </c:pt>
                <c:pt idx="2">
                  <c:v>1449</c:v>
                </c:pt>
                <c:pt idx="3">
                  <c:v>1063</c:v>
                </c:pt>
                <c:pt idx="4">
                  <c:v>2867</c:v>
                </c:pt>
                <c:pt idx="5">
                  <c:v>1335</c:v>
                </c:pt>
                <c:pt idx="6">
                  <c:v>939</c:v>
                </c:pt>
                <c:pt idx="7">
                  <c:v>3774</c:v>
                </c:pt>
                <c:pt idx="8">
                  <c:v>400</c:v>
                </c:pt>
                <c:pt idx="9">
                  <c:v>659</c:v>
                </c:pt>
                <c:pt idx="10">
                  <c:v>539</c:v>
                </c:pt>
                <c:pt idx="11">
                  <c:v>1330</c:v>
                </c:pt>
                <c:pt idx="12">
                  <c:v>1892</c:v>
                </c:pt>
                <c:pt idx="13">
                  <c:v>3052</c:v>
                </c:pt>
                <c:pt idx="14">
                  <c:v>941</c:v>
                </c:pt>
                <c:pt idx="15">
                  <c:v>1207</c:v>
                </c:pt>
                <c:pt idx="16">
                  <c:v>5273</c:v>
                </c:pt>
                <c:pt idx="17">
                  <c:v>2492</c:v>
                </c:pt>
                <c:pt idx="18">
                  <c:v>1101</c:v>
                </c:pt>
                <c:pt idx="19">
                  <c:v>1745</c:v>
                </c:pt>
                <c:pt idx="20">
                  <c:v>20784</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topLeftCell="A16" zoomScaleNormal="100" workbookViewId="0">
      <selection activeCell="I13" sqref="I13"/>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8" customWidth="1"/>
    <col min="9" max="9" width="34.140625" style="68" bestFit="1" customWidth="1"/>
    <col min="10" max="11" width="10.7109375" style="3" customWidth="1"/>
    <col min="12" max="12" width="12.140625" style="3" customWidth="1"/>
    <col min="13" max="16384" width="9.140625" style="3"/>
  </cols>
  <sheetData>
    <row r="2" spans="1:11" ht="13.5" customHeight="1" x14ac:dyDescent="0.25">
      <c r="A2" s="153" t="s">
        <v>0</v>
      </c>
      <c r="B2" s="153"/>
      <c r="C2" s="153"/>
      <c r="D2" s="153"/>
      <c r="E2" s="153"/>
      <c r="F2" s="23"/>
      <c r="G2" s="23"/>
      <c r="H2" s="82"/>
      <c r="I2" s="83"/>
    </row>
    <row r="3" spans="1:11" ht="13.5" customHeight="1" x14ac:dyDescent="0.2"/>
    <row r="4" spans="1:11" x14ac:dyDescent="0.2">
      <c r="A4" s="5" t="s">
        <v>121</v>
      </c>
      <c r="B4" s="5"/>
      <c r="C4" s="5"/>
      <c r="D4" s="5"/>
      <c r="E4" s="5"/>
      <c r="H4" s="84"/>
    </row>
    <row r="5" spans="1:11" ht="25.5" customHeight="1" x14ac:dyDescent="0.2">
      <c r="A5" s="154" t="s">
        <v>2</v>
      </c>
      <c r="B5" s="156" t="s">
        <v>3</v>
      </c>
      <c r="C5" s="158" t="s">
        <v>136</v>
      </c>
      <c r="D5" s="159"/>
      <c r="E5" s="160"/>
    </row>
    <row r="6" spans="1:11" ht="15.75" customHeight="1" x14ac:dyDescent="0.2">
      <c r="A6" s="155"/>
      <c r="B6" s="157"/>
      <c r="C6" s="85" t="s">
        <v>4</v>
      </c>
      <c r="D6" s="86" t="s">
        <v>5</v>
      </c>
      <c r="E6" s="87" t="s">
        <v>6</v>
      </c>
    </row>
    <row r="7" spans="1:11" s="15" customFormat="1" ht="9" customHeight="1" x14ac:dyDescent="0.15">
      <c r="A7" s="11">
        <v>0</v>
      </c>
      <c r="B7" s="14">
        <v>1</v>
      </c>
      <c r="C7" s="13">
        <v>2</v>
      </c>
      <c r="D7" s="14">
        <v>3</v>
      </c>
      <c r="E7" s="62">
        <v>4</v>
      </c>
      <c r="H7" s="88"/>
      <c r="I7" s="88"/>
    </row>
    <row r="8" spans="1:11" ht="15" customHeight="1" x14ac:dyDescent="0.2">
      <c r="A8" s="63" t="s">
        <v>7</v>
      </c>
      <c r="B8" s="64" t="s">
        <v>8</v>
      </c>
      <c r="C8" s="89">
        <v>698356</v>
      </c>
      <c r="D8" s="90">
        <v>646252</v>
      </c>
      <c r="E8" s="91">
        <v>1344608</v>
      </c>
      <c r="G8" s="39"/>
      <c r="I8" s="92"/>
      <c r="K8" s="55"/>
    </row>
    <row r="9" spans="1:11" ht="15" customHeight="1" x14ac:dyDescent="0.2">
      <c r="A9" s="63" t="s">
        <v>9</v>
      </c>
      <c r="B9" s="64" t="s">
        <v>10</v>
      </c>
      <c r="C9" s="93">
        <v>52643</v>
      </c>
      <c r="D9" s="94">
        <v>51682</v>
      </c>
      <c r="E9" s="19">
        <v>104325</v>
      </c>
      <c r="G9" s="39"/>
      <c r="I9" s="92"/>
      <c r="K9" s="55"/>
    </row>
    <row r="10" spans="1:11" ht="15" customHeight="1" x14ac:dyDescent="0.2">
      <c r="A10" s="63" t="s">
        <v>11</v>
      </c>
      <c r="B10" s="64" t="s">
        <v>12</v>
      </c>
      <c r="C10" s="93">
        <v>42921</v>
      </c>
      <c r="D10" s="94">
        <v>21571</v>
      </c>
      <c r="E10" s="19">
        <v>64492</v>
      </c>
      <c r="G10" s="39"/>
      <c r="I10" s="92"/>
      <c r="K10" s="55"/>
    </row>
    <row r="11" spans="1:11" ht="15" customHeight="1" x14ac:dyDescent="0.2">
      <c r="A11" s="63" t="s">
        <v>13</v>
      </c>
      <c r="B11" s="64" t="s">
        <v>14</v>
      </c>
      <c r="C11" s="93">
        <v>12993</v>
      </c>
      <c r="D11" s="94">
        <v>6226</v>
      </c>
      <c r="E11" s="19">
        <v>19219</v>
      </c>
      <c r="G11" s="39"/>
      <c r="I11" s="92"/>
      <c r="K11" s="55"/>
    </row>
    <row r="12" spans="1:11" ht="15" customHeight="1" x14ac:dyDescent="0.2">
      <c r="A12" s="63" t="s">
        <v>15</v>
      </c>
      <c r="B12" s="64" t="s">
        <v>16</v>
      </c>
      <c r="C12" s="93">
        <v>11907</v>
      </c>
      <c r="D12" s="94">
        <v>7184</v>
      </c>
      <c r="E12" s="19">
        <v>19091</v>
      </c>
      <c r="G12" s="39"/>
      <c r="I12" s="92"/>
      <c r="K12" s="55"/>
    </row>
    <row r="13" spans="1:11" ht="51" customHeight="1" x14ac:dyDescent="0.2">
      <c r="A13" s="48" t="s">
        <v>17</v>
      </c>
      <c r="B13" s="75" t="s">
        <v>18</v>
      </c>
      <c r="C13" s="131">
        <v>74</v>
      </c>
      <c r="D13" s="132">
        <v>7</v>
      </c>
      <c r="E13" s="133">
        <v>81</v>
      </c>
      <c r="G13" s="39"/>
      <c r="I13" s="95"/>
      <c r="K13" s="55"/>
    </row>
    <row r="14" spans="1:11" ht="15" customHeight="1" x14ac:dyDescent="0.2">
      <c r="A14" s="63" t="s">
        <v>19</v>
      </c>
      <c r="B14" s="64" t="s">
        <v>20</v>
      </c>
      <c r="C14" s="96">
        <v>2435</v>
      </c>
      <c r="D14" s="97">
        <v>2575</v>
      </c>
      <c r="E14" s="19">
        <v>5010</v>
      </c>
      <c r="G14" s="39"/>
      <c r="I14" s="92"/>
      <c r="K14" s="55"/>
    </row>
    <row r="15" spans="1:11" ht="15" customHeight="1" x14ac:dyDescent="0.2">
      <c r="A15" s="161" t="s">
        <v>21</v>
      </c>
      <c r="B15" s="162"/>
      <c r="C15" s="78">
        <v>821329</v>
      </c>
      <c r="D15" s="76">
        <v>735497</v>
      </c>
      <c r="E15" s="21">
        <v>1556826</v>
      </c>
      <c r="K15" s="98"/>
    </row>
    <row r="18" spans="2:6" x14ac:dyDescent="0.2">
      <c r="F18" s="99"/>
    </row>
    <row r="23" spans="2:6" x14ac:dyDescent="0.2">
      <c r="B23" s="151"/>
      <c r="C23" s="152"/>
      <c r="D23" s="152"/>
      <c r="E23" s="152"/>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L26" sqref="L26"/>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53" t="s">
        <v>22</v>
      </c>
      <c r="B2" s="153"/>
      <c r="C2" s="153"/>
      <c r="D2" s="153"/>
      <c r="E2" s="153"/>
      <c r="F2" s="153"/>
      <c r="G2" s="153"/>
    </row>
    <row r="4" spans="1:17" ht="15" customHeight="1" x14ac:dyDescent="0.2">
      <c r="A4" s="5" t="s">
        <v>1</v>
      </c>
      <c r="B4" s="5"/>
      <c r="C4" s="5"/>
      <c r="D4" s="5"/>
      <c r="E4" s="163" t="s">
        <v>137</v>
      </c>
      <c r="F4" s="163"/>
      <c r="G4" s="163"/>
    </row>
    <row r="5" spans="1:17" ht="67.5" x14ac:dyDescent="0.2">
      <c r="A5" s="56" t="s">
        <v>2</v>
      </c>
      <c r="B5" s="57" t="s">
        <v>3</v>
      </c>
      <c r="C5" s="58" t="s">
        <v>24</v>
      </c>
      <c r="D5" s="59" t="s">
        <v>25</v>
      </c>
      <c r="E5" s="60" t="s">
        <v>26</v>
      </c>
      <c r="F5" s="59" t="s">
        <v>27</v>
      </c>
      <c r="G5" s="61" t="s">
        <v>6</v>
      </c>
    </row>
    <row r="6" spans="1:17" s="15" customFormat="1" ht="9" customHeight="1" x14ac:dyDescent="0.15">
      <c r="A6" s="11">
        <v>0</v>
      </c>
      <c r="B6" s="14">
        <v>1</v>
      </c>
      <c r="C6" s="11">
        <v>2</v>
      </c>
      <c r="D6" s="14">
        <v>3</v>
      </c>
      <c r="E6" s="13">
        <v>4</v>
      </c>
      <c r="F6" s="14">
        <v>5</v>
      </c>
      <c r="G6" s="62">
        <v>6</v>
      </c>
    </row>
    <row r="7" spans="1:17" ht="21.95" customHeight="1" x14ac:dyDescent="0.2">
      <c r="A7" s="63" t="s">
        <v>7</v>
      </c>
      <c r="B7" s="64" t="s">
        <v>8</v>
      </c>
      <c r="C7" s="65">
        <v>601958</v>
      </c>
      <c r="D7" s="66">
        <v>358872</v>
      </c>
      <c r="E7" s="65">
        <v>302396</v>
      </c>
      <c r="F7" s="66">
        <v>81382</v>
      </c>
      <c r="G7" s="67">
        <v>1344608</v>
      </c>
      <c r="J7" s="68"/>
      <c r="L7" s="69"/>
      <c r="M7" s="69"/>
      <c r="N7" s="69"/>
      <c r="O7" s="70"/>
      <c r="Q7" s="1" t="s">
        <v>28</v>
      </c>
    </row>
    <row r="8" spans="1:17" ht="21.95" customHeight="1" x14ac:dyDescent="0.2">
      <c r="A8" s="63" t="s">
        <v>9</v>
      </c>
      <c r="B8" s="64" t="s">
        <v>10</v>
      </c>
      <c r="C8" s="65">
        <v>58939</v>
      </c>
      <c r="D8" s="66">
        <v>24272</v>
      </c>
      <c r="E8" s="65">
        <v>16997</v>
      </c>
      <c r="F8" s="66">
        <v>4117</v>
      </c>
      <c r="G8" s="67">
        <v>104325</v>
      </c>
      <c r="J8" s="68"/>
      <c r="L8" s="69"/>
      <c r="M8" s="68"/>
      <c r="N8" s="68"/>
      <c r="Q8" s="2">
        <f>G7-'T 1.'!E8</f>
        <v>0</v>
      </c>
    </row>
    <row r="9" spans="1:17" ht="21.95" customHeight="1" x14ac:dyDescent="0.2">
      <c r="A9" s="63" t="s">
        <v>11</v>
      </c>
      <c r="B9" s="64" t="s">
        <v>12</v>
      </c>
      <c r="C9" s="65">
        <v>22152</v>
      </c>
      <c r="D9" s="66">
        <v>20072</v>
      </c>
      <c r="E9" s="65">
        <v>16405</v>
      </c>
      <c r="F9" s="66">
        <v>5863</v>
      </c>
      <c r="G9" s="67">
        <v>64492</v>
      </c>
      <c r="J9" s="68"/>
      <c r="L9" s="69"/>
      <c r="M9" s="68"/>
      <c r="N9" s="68"/>
      <c r="Q9" s="2">
        <f>G8-'T 1.'!E9</f>
        <v>0</v>
      </c>
    </row>
    <row r="10" spans="1:17" ht="21.95" customHeight="1" x14ac:dyDescent="0.2">
      <c r="A10" s="63" t="s">
        <v>13</v>
      </c>
      <c r="B10" s="64" t="s">
        <v>14</v>
      </c>
      <c r="C10" s="65">
        <v>5361</v>
      </c>
      <c r="D10" s="66">
        <v>4656</v>
      </c>
      <c r="E10" s="65">
        <v>6345</v>
      </c>
      <c r="F10" s="71">
        <v>2857</v>
      </c>
      <c r="G10" s="67">
        <v>19219</v>
      </c>
      <c r="J10" s="68"/>
      <c r="K10" s="72"/>
      <c r="L10" s="70"/>
      <c r="M10" s="73"/>
      <c r="N10" s="68"/>
      <c r="Q10" s="2">
        <f>G9-'T 1.'!E10</f>
        <v>0</v>
      </c>
    </row>
    <row r="11" spans="1:17" ht="21.95" customHeight="1" x14ac:dyDescent="0.2">
      <c r="A11" s="63" t="s">
        <v>15</v>
      </c>
      <c r="B11" s="64" t="s">
        <v>16</v>
      </c>
      <c r="C11" s="65">
        <v>6054</v>
      </c>
      <c r="D11" s="66">
        <v>4954</v>
      </c>
      <c r="E11" s="65">
        <v>5018</v>
      </c>
      <c r="F11" s="66">
        <v>3065</v>
      </c>
      <c r="G11" s="67">
        <v>19091</v>
      </c>
      <c r="J11" s="68"/>
      <c r="K11" s="72"/>
      <c r="L11" s="74"/>
      <c r="M11" s="73"/>
      <c r="N11" s="68"/>
      <c r="Q11" s="2">
        <f>G10-'T 1.'!E11</f>
        <v>0</v>
      </c>
    </row>
    <row r="12" spans="1:17" ht="51" customHeight="1" x14ac:dyDescent="0.2">
      <c r="A12" s="48" t="s">
        <v>17</v>
      </c>
      <c r="B12" s="75" t="s">
        <v>18</v>
      </c>
      <c r="C12" s="65">
        <v>16</v>
      </c>
      <c r="D12" s="66">
        <v>13</v>
      </c>
      <c r="E12" s="65">
        <v>22</v>
      </c>
      <c r="F12" s="66">
        <v>30</v>
      </c>
      <c r="G12" s="67">
        <v>81</v>
      </c>
      <c r="J12" s="68"/>
      <c r="K12" s="72"/>
      <c r="L12" s="74"/>
      <c r="M12" s="73"/>
      <c r="N12" s="68"/>
      <c r="Q12" s="2">
        <f>G11-'T 1.'!E12</f>
        <v>0</v>
      </c>
    </row>
    <row r="13" spans="1:17" ht="21.95" customHeight="1" x14ac:dyDescent="0.2">
      <c r="A13" s="63" t="s">
        <v>19</v>
      </c>
      <c r="B13" s="64" t="s">
        <v>20</v>
      </c>
      <c r="C13" s="65">
        <v>631</v>
      </c>
      <c r="D13" s="66">
        <v>1246</v>
      </c>
      <c r="E13" s="65">
        <v>2319</v>
      </c>
      <c r="F13" s="66">
        <v>814</v>
      </c>
      <c r="G13" s="67">
        <v>5010</v>
      </c>
      <c r="J13" s="68"/>
      <c r="K13" s="72"/>
      <c r="L13" s="74"/>
      <c r="M13" s="73"/>
      <c r="N13" s="68"/>
      <c r="Q13" s="2">
        <f>G12-'T 1.'!E13</f>
        <v>0</v>
      </c>
    </row>
    <row r="14" spans="1:17" ht="21.95" customHeight="1" x14ac:dyDescent="0.2">
      <c r="A14" s="161" t="s">
        <v>21</v>
      </c>
      <c r="B14" s="162"/>
      <c r="C14" s="76">
        <v>695111</v>
      </c>
      <c r="D14" s="77">
        <v>414085</v>
      </c>
      <c r="E14" s="78">
        <v>349502</v>
      </c>
      <c r="F14" s="77">
        <v>98128</v>
      </c>
      <c r="G14" s="79">
        <v>1556826</v>
      </c>
      <c r="J14" s="68"/>
      <c r="K14" s="80"/>
      <c r="L14" s="73"/>
      <c r="M14" s="73"/>
      <c r="N14" s="68"/>
      <c r="Q14" s="2">
        <f>G13-'T 1.'!E14</f>
        <v>0</v>
      </c>
    </row>
    <row r="16" spans="1:17" x14ac:dyDescent="0.2">
      <c r="J16" s="3" t="s">
        <v>28</v>
      </c>
      <c r="K16" s="81">
        <f>+G14-'T 1.'!E15</f>
        <v>0</v>
      </c>
    </row>
    <row r="17" spans="1:7" x14ac:dyDescent="0.2">
      <c r="A17" s="164"/>
      <c r="B17" s="164"/>
      <c r="C17" s="164"/>
      <c r="D17" s="164"/>
      <c r="E17" s="164"/>
      <c r="F17" s="164"/>
      <c r="G17" s="164"/>
    </row>
    <row r="18" spans="1:7" x14ac:dyDescent="0.2">
      <c r="A18" s="165"/>
      <c r="B18" s="165"/>
      <c r="C18" s="165"/>
      <c r="D18" s="165"/>
      <c r="E18" s="165"/>
      <c r="F18" s="165"/>
      <c r="G18" s="16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zoomScaleNormal="100" workbookViewId="0">
      <selection activeCell="O19" sqref="O19"/>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384" width="9.140625" style="3"/>
  </cols>
  <sheetData>
    <row r="2" spans="1:10" ht="13.5" customHeight="1" x14ac:dyDescent="0.25">
      <c r="A2" s="153" t="s">
        <v>29</v>
      </c>
      <c r="B2" s="153"/>
      <c r="C2" s="153"/>
      <c r="D2" s="153"/>
      <c r="E2" s="153"/>
      <c r="F2" s="153"/>
      <c r="G2" s="23"/>
      <c r="H2" s="23"/>
      <c r="I2" s="23"/>
      <c r="J2" s="24"/>
    </row>
    <row r="3" spans="1:10" ht="13.5" customHeight="1" x14ac:dyDescent="0.2"/>
    <row r="4" spans="1:10" ht="15" customHeight="1" x14ac:dyDescent="0.2">
      <c r="A4" s="5" t="s">
        <v>23</v>
      </c>
      <c r="B4" s="6"/>
      <c r="C4" s="5"/>
      <c r="D4" s="163" t="str">
        <f>+'T 2.'!E4</f>
        <v>Stanje: 30. studenoga 2019.</v>
      </c>
      <c r="E4" s="163"/>
      <c r="F4" s="163"/>
      <c r="I4" s="25"/>
    </row>
    <row r="5" spans="1:10" s="4" customFormat="1" ht="24.75" customHeight="1" x14ac:dyDescent="0.25">
      <c r="A5" s="26" t="s">
        <v>2</v>
      </c>
      <c r="B5" s="27" t="s">
        <v>31</v>
      </c>
      <c r="C5" s="28" t="s">
        <v>32</v>
      </c>
      <c r="D5" s="29" t="s">
        <v>4</v>
      </c>
      <c r="E5" s="30" t="s">
        <v>5</v>
      </c>
      <c r="F5" s="30" t="s">
        <v>6</v>
      </c>
    </row>
    <row r="6" spans="1:10" s="15" customFormat="1" ht="9" customHeight="1" x14ac:dyDescent="0.15">
      <c r="A6" s="11">
        <v>0</v>
      </c>
      <c r="B6" s="12">
        <v>1</v>
      </c>
      <c r="C6" s="13">
        <v>2</v>
      </c>
      <c r="D6" s="14">
        <v>3</v>
      </c>
      <c r="E6" s="13">
        <v>4</v>
      </c>
      <c r="F6" s="14">
        <v>5</v>
      </c>
    </row>
    <row r="7" spans="1:10" s="36" customFormat="1" ht="15" customHeight="1" x14ac:dyDescent="0.2">
      <c r="A7" s="31" t="s">
        <v>7</v>
      </c>
      <c r="B7" s="32" t="s">
        <v>33</v>
      </c>
      <c r="C7" s="33" t="s">
        <v>34</v>
      </c>
      <c r="D7" s="134">
        <v>38571</v>
      </c>
      <c r="E7" s="135">
        <v>17872</v>
      </c>
      <c r="F7" s="136">
        <v>56443</v>
      </c>
      <c r="H7" s="37"/>
    </row>
    <row r="8" spans="1:10" ht="15" customHeight="1" x14ac:dyDescent="0.2">
      <c r="A8" s="38" t="s">
        <v>9</v>
      </c>
      <c r="B8" s="32" t="s">
        <v>35</v>
      </c>
      <c r="C8" s="33" t="s">
        <v>36</v>
      </c>
      <c r="D8" s="134">
        <v>3653</v>
      </c>
      <c r="E8" s="135">
        <v>481</v>
      </c>
      <c r="F8" s="136">
        <v>4134</v>
      </c>
      <c r="H8" s="39"/>
    </row>
    <row r="9" spans="1:10" ht="15" customHeight="1" x14ac:dyDescent="0.2">
      <c r="A9" s="40" t="s">
        <v>11</v>
      </c>
      <c r="B9" s="32" t="s">
        <v>37</v>
      </c>
      <c r="C9" s="33" t="s">
        <v>38</v>
      </c>
      <c r="D9" s="134">
        <v>156198</v>
      </c>
      <c r="E9" s="135">
        <v>90289</v>
      </c>
      <c r="F9" s="136">
        <v>246487</v>
      </c>
      <c r="H9" s="39"/>
    </row>
    <row r="10" spans="1:10" ht="15" customHeight="1" x14ac:dyDescent="0.2">
      <c r="A10" s="40" t="s">
        <v>13</v>
      </c>
      <c r="B10" s="32" t="s">
        <v>39</v>
      </c>
      <c r="C10" s="33" t="s">
        <v>40</v>
      </c>
      <c r="D10" s="134">
        <v>11265</v>
      </c>
      <c r="E10" s="135">
        <v>3348</v>
      </c>
      <c r="F10" s="136">
        <v>14613</v>
      </c>
      <c r="H10" s="39"/>
    </row>
    <row r="11" spans="1:10" ht="27" customHeight="1" x14ac:dyDescent="0.2">
      <c r="A11" s="41" t="s">
        <v>15</v>
      </c>
      <c r="B11" s="42" t="s">
        <v>41</v>
      </c>
      <c r="C11" s="43" t="s">
        <v>42</v>
      </c>
      <c r="D11" s="134">
        <v>18158</v>
      </c>
      <c r="E11" s="135">
        <v>5151</v>
      </c>
      <c r="F11" s="136">
        <v>23309</v>
      </c>
      <c r="H11" s="39"/>
    </row>
    <row r="12" spans="1:10" ht="15" customHeight="1" x14ac:dyDescent="0.2">
      <c r="A12" s="40" t="s">
        <v>17</v>
      </c>
      <c r="B12" s="32" t="s">
        <v>43</v>
      </c>
      <c r="C12" s="44" t="s">
        <v>44</v>
      </c>
      <c r="D12" s="134">
        <v>104135</v>
      </c>
      <c r="E12" s="135">
        <v>13025</v>
      </c>
      <c r="F12" s="136">
        <v>117160</v>
      </c>
      <c r="H12" s="39"/>
    </row>
    <row r="13" spans="1:10" ht="27" customHeight="1" x14ac:dyDescent="0.2">
      <c r="A13" s="41" t="s">
        <v>19</v>
      </c>
      <c r="B13" s="42" t="s">
        <v>45</v>
      </c>
      <c r="C13" s="43" t="s">
        <v>46</v>
      </c>
      <c r="D13" s="134">
        <v>113663</v>
      </c>
      <c r="E13" s="135">
        <v>127853</v>
      </c>
      <c r="F13" s="136">
        <v>241516</v>
      </c>
      <c r="H13" s="39"/>
    </row>
    <row r="14" spans="1:10" ht="15" customHeight="1" x14ac:dyDescent="0.2">
      <c r="A14" s="16" t="s">
        <v>47</v>
      </c>
      <c r="B14" s="32" t="s">
        <v>48</v>
      </c>
      <c r="C14" s="45" t="s">
        <v>49</v>
      </c>
      <c r="D14" s="66">
        <v>64097</v>
      </c>
      <c r="E14" s="65">
        <v>17687</v>
      </c>
      <c r="F14" s="136">
        <v>81784</v>
      </c>
    </row>
    <row r="15" spans="1:10" ht="15" customHeight="1" x14ac:dyDescent="0.2">
      <c r="A15" s="16" t="s">
        <v>50</v>
      </c>
      <c r="B15" s="32" t="s">
        <v>51</v>
      </c>
      <c r="C15" s="45" t="s">
        <v>52</v>
      </c>
      <c r="D15" s="66">
        <v>44999</v>
      </c>
      <c r="E15" s="65">
        <v>52208</v>
      </c>
      <c r="F15" s="136">
        <v>97207</v>
      </c>
    </row>
    <row r="16" spans="1:10" ht="15" customHeight="1" x14ac:dyDescent="0.2">
      <c r="A16" s="16" t="s">
        <v>53</v>
      </c>
      <c r="B16" s="32" t="s">
        <v>54</v>
      </c>
      <c r="C16" s="45" t="s">
        <v>55</v>
      </c>
      <c r="D16" s="66">
        <v>30363</v>
      </c>
      <c r="E16" s="65">
        <v>16872</v>
      </c>
      <c r="F16" s="136">
        <v>47235</v>
      </c>
    </row>
    <row r="17" spans="1:12" ht="15" customHeight="1" x14ac:dyDescent="0.2">
      <c r="A17" s="16" t="s">
        <v>56</v>
      </c>
      <c r="B17" s="32" t="s">
        <v>57</v>
      </c>
      <c r="C17" s="45" t="s">
        <v>58</v>
      </c>
      <c r="D17" s="66">
        <v>14564</v>
      </c>
      <c r="E17" s="65">
        <v>29391</v>
      </c>
      <c r="F17" s="136">
        <v>43955</v>
      </c>
      <c r="L17" s="1" t="s">
        <v>28</v>
      </c>
    </row>
    <row r="18" spans="1:12" ht="15" customHeight="1" x14ac:dyDescent="0.2">
      <c r="A18" s="16" t="s">
        <v>59</v>
      </c>
      <c r="B18" s="32" t="s">
        <v>60</v>
      </c>
      <c r="C18" s="45" t="s">
        <v>61</v>
      </c>
      <c r="D18" s="66">
        <v>8419</v>
      </c>
      <c r="E18" s="65">
        <v>5283</v>
      </c>
      <c r="F18" s="136">
        <v>13702</v>
      </c>
      <c r="L18" s="2">
        <f>D29-'T 1.'!C15</f>
        <v>0</v>
      </c>
    </row>
    <row r="19" spans="1:12" ht="15" customHeight="1" x14ac:dyDescent="0.2">
      <c r="A19" s="16" t="s">
        <v>62</v>
      </c>
      <c r="B19" s="32" t="s">
        <v>63</v>
      </c>
      <c r="C19" s="45" t="s">
        <v>64</v>
      </c>
      <c r="D19" s="66">
        <v>45880</v>
      </c>
      <c r="E19" s="65">
        <v>47078</v>
      </c>
      <c r="F19" s="136">
        <v>92958</v>
      </c>
      <c r="L19" s="2">
        <f>E29-'T 1.'!D15</f>
        <v>0</v>
      </c>
    </row>
    <row r="20" spans="1:12" ht="15" customHeight="1" x14ac:dyDescent="0.2">
      <c r="A20" s="16" t="s">
        <v>65</v>
      </c>
      <c r="B20" s="32" t="s">
        <v>66</v>
      </c>
      <c r="C20" s="45" t="s">
        <v>67</v>
      </c>
      <c r="D20" s="66">
        <v>28358</v>
      </c>
      <c r="E20" s="65">
        <v>22336</v>
      </c>
      <c r="F20" s="136">
        <v>50694</v>
      </c>
    </row>
    <row r="21" spans="1:12" ht="15" customHeight="1" x14ac:dyDescent="0.2">
      <c r="A21" s="16" t="s">
        <v>68</v>
      </c>
      <c r="B21" s="32" t="s">
        <v>69</v>
      </c>
      <c r="C21" s="45" t="s">
        <v>70</v>
      </c>
      <c r="D21" s="66">
        <v>63334</v>
      </c>
      <c r="E21" s="65">
        <v>61076</v>
      </c>
      <c r="F21" s="136">
        <v>124410</v>
      </c>
    </row>
    <row r="22" spans="1:12" ht="15" customHeight="1" x14ac:dyDescent="0.2">
      <c r="A22" s="16" t="s">
        <v>71</v>
      </c>
      <c r="B22" s="32" t="s">
        <v>72</v>
      </c>
      <c r="C22" s="45" t="s">
        <v>73</v>
      </c>
      <c r="D22" s="66">
        <v>24707</v>
      </c>
      <c r="E22" s="65">
        <v>91544</v>
      </c>
      <c r="F22" s="136">
        <v>116251</v>
      </c>
    </row>
    <row r="23" spans="1:12" ht="15" customHeight="1" x14ac:dyDescent="0.2">
      <c r="A23" s="16" t="s">
        <v>74</v>
      </c>
      <c r="B23" s="32" t="s">
        <v>75</v>
      </c>
      <c r="C23" s="45" t="s">
        <v>76</v>
      </c>
      <c r="D23" s="66">
        <v>23034</v>
      </c>
      <c r="E23" s="65">
        <v>87029</v>
      </c>
      <c r="F23" s="136">
        <v>110063</v>
      </c>
    </row>
    <row r="24" spans="1:12" ht="15" customHeight="1" x14ac:dyDescent="0.2">
      <c r="A24" s="16" t="s">
        <v>77</v>
      </c>
      <c r="B24" s="32" t="s">
        <v>78</v>
      </c>
      <c r="C24" s="45" t="s">
        <v>79</v>
      </c>
      <c r="D24" s="66">
        <v>14034</v>
      </c>
      <c r="E24" s="65">
        <v>16323</v>
      </c>
      <c r="F24" s="136">
        <v>30357</v>
      </c>
    </row>
    <row r="25" spans="1:12" ht="15" customHeight="1" x14ac:dyDescent="0.2">
      <c r="A25" s="16" t="s">
        <v>80</v>
      </c>
      <c r="B25" s="32" t="s">
        <v>81</v>
      </c>
      <c r="C25" s="45" t="s">
        <v>82</v>
      </c>
      <c r="D25" s="66">
        <v>12715</v>
      </c>
      <c r="E25" s="65">
        <v>28155</v>
      </c>
      <c r="F25" s="136">
        <v>40870</v>
      </c>
    </row>
    <row r="26" spans="1:12" ht="39" customHeight="1" x14ac:dyDescent="0.2">
      <c r="A26" s="48" t="s">
        <v>83</v>
      </c>
      <c r="B26" s="42" t="s">
        <v>84</v>
      </c>
      <c r="C26" s="43" t="s">
        <v>85</v>
      </c>
      <c r="D26" s="66">
        <v>374</v>
      </c>
      <c r="E26" s="65">
        <v>1667</v>
      </c>
      <c r="F26" s="136">
        <v>2041</v>
      </c>
    </row>
    <row r="27" spans="1:12" ht="15" customHeight="1" x14ac:dyDescent="0.2">
      <c r="A27" s="16" t="s">
        <v>86</v>
      </c>
      <c r="B27" s="32" t="s">
        <v>87</v>
      </c>
      <c r="C27" s="45" t="s">
        <v>88</v>
      </c>
      <c r="D27" s="66">
        <v>146</v>
      </c>
      <c r="E27" s="65">
        <v>202</v>
      </c>
      <c r="F27" s="136">
        <v>348</v>
      </c>
    </row>
    <row r="28" spans="1:12" ht="15" customHeight="1" x14ac:dyDescent="0.2">
      <c r="A28" s="49" t="s">
        <v>89</v>
      </c>
      <c r="B28" s="50"/>
      <c r="C28" s="51" t="s">
        <v>90</v>
      </c>
      <c r="D28" s="137">
        <v>662</v>
      </c>
      <c r="E28" s="138">
        <v>627</v>
      </c>
      <c r="F28" s="139">
        <v>1289</v>
      </c>
    </row>
    <row r="29" spans="1:12" ht="15" customHeight="1" x14ac:dyDescent="0.2">
      <c r="A29" s="166" t="s">
        <v>21</v>
      </c>
      <c r="B29" s="167"/>
      <c r="C29" s="167"/>
      <c r="D29" s="140">
        <v>821329</v>
      </c>
      <c r="E29" s="141">
        <v>735497</v>
      </c>
      <c r="F29" s="140">
        <v>1556826</v>
      </c>
      <c r="I29" s="3" t="s">
        <v>28</v>
      </c>
      <c r="J29" s="54">
        <f>+F29-'T 2.'!G14</f>
        <v>0</v>
      </c>
    </row>
    <row r="31" spans="1:12" x14ac:dyDescent="0.2">
      <c r="I31" s="55"/>
    </row>
    <row r="32" spans="1:12" x14ac:dyDescent="0.2">
      <c r="A32" s="168"/>
      <c r="B32" s="168"/>
      <c r="C32" s="168"/>
      <c r="D32" s="168"/>
      <c r="E32" s="168"/>
      <c r="F32" s="168"/>
      <c r="I32" s="55"/>
    </row>
  </sheetData>
  <mergeCells count="4">
    <mergeCell ref="A2:F2"/>
    <mergeCell ref="D4:F4"/>
    <mergeCell ref="A29:C29"/>
    <mergeCell ref="A32:F32"/>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Q18" sqref="Q18"/>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53" t="s">
        <v>91</v>
      </c>
      <c r="B1" s="153"/>
      <c r="C1" s="153"/>
      <c r="D1" s="153"/>
      <c r="E1" s="153"/>
      <c r="F1" s="153"/>
      <c r="G1" s="153"/>
      <c r="H1" s="153"/>
      <c r="I1" s="153"/>
      <c r="J1" s="153"/>
    </row>
    <row r="2" spans="1:18" ht="13.5" customHeight="1" x14ac:dyDescent="0.2"/>
    <row r="3" spans="1:18" ht="15" customHeight="1" x14ac:dyDescent="0.2">
      <c r="A3" s="5" t="s">
        <v>30</v>
      </c>
      <c r="B3" s="6"/>
      <c r="C3" s="5"/>
      <c r="D3" s="5"/>
      <c r="E3" s="5"/>
      <c r="F3" s="5"/>
      <c r="G3" s="5"/>
      <c r="H3" s="163" t="str">
        <f>+'T 2.'!E4</f>
        <v>Stanje: 30. studenoga 2019.</v>
      </c>
      <c r="I3" s="163"/>
      <c r="J3" s="163"/>
    </row>
    <row r="4" spans="1:18" x14ac:dyDescent="0.2">
      <c r="A4" s="170" t="s">
        <v>92</v>
      </c>
      <c r="B4" s="172" t="s">
        <v>93</v>
      </c>
      <c r="C4" s="174" t="s">
        <v>94</v>
      </c>
      <c r="D4" s="175"/>
      <c r="E4" s="175"/>
      <c r="F4" s="175"/>
      <c r="G4" s="175"/>
      <c r="H4" s="175"/>
      <c r="I4" s="175"/>
      <c r="J4" s="176"/>
    </row>
    <row r="5" spans="1:18" s="4" customFormat="1" ht="121.5" customHeight="1" x14ac:dyDescent="0.25">
      <c r="A5" s="171"/>
      <c r="B5" s="173"/>
      <c r="C5" s="7" t="s">
        <v>95</v>
      </c>
      <c r="D5" s="8" t="s">
        <v>96</v>
      </c>
      <c r="E5" s="9" t="s">
        <v>12</v>
      </c>
      <c r="F5" s="9" t="s">
        <v>14</v>
      </c>
      <c r="G5" s="10" t="s">
        <v>97</v>
      </c>
      <c r="H5" s="8" t="s">
        <v>98</v>
      </c>
      <c r="I5" s="10" t="s">
        <v>99</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100</v>
      </c>
      <c r="C7" s="142">
        <v>70174</v>
      </c>
      <c r="D7" s="143">
        <v>7185</v>
      </c>
      <c r="E7" s="142">
        <v>4354</v>
      </c>
      <c r="F7" s="143">
        <v>1308</v>
      </c>
      <c r="G7" s="142">
        <v>622</v>
      </c>
      <c r="H7" s="144">
        <v>1</v>
      </c>
      <c r="I7" s="142">
        <v>291</v>
      </c>
      <c r="J7" s="145">
        <v>83935</v>
      </c>
      <c r="R7" s="3" t="s">
        <v>28</v>
      </c>
    </row>
    <row r="8" spans="1:18" ht="15" customHeight="1" x14ac:dyDescent="0.2">
      <c r="A8" s="16" t="s">
        <v>9</v>
      </c>
      <c r="B8" s="17" t="s">
        <v>101</v>
      </c>
      <c r="C8" s="142">
        <v>31125</v>
      </c>
      <c r="D8" s="143">
        <v>4387</v>
      </c>
      <c r="E8" s="142">
        <v>2161</v>
      </c>
      <c r="F8" s="143">
        <v>281</v>
      </c>
      <c r="G8" s="142">
        <v>223</v>
      </c>
      <c r="H8" s="143">
        <v>0</v>
      </c>
      <c r="I8" s="142">
        <v>90</v>
      </c>
      <c r="J8" s="145">
        <v>38267</v>
      </c>
      <c r="R8" s="3">
        <f>C28-'T 1.'!E8</f>
        <v>0</v>
      </c>
    </row>
    <row r="9" spans="1:18" ht="15" customHeight="1" x14ac:dyDescent="0.2">
      <c r="A9" s="16" t="s">
        <v>11</v>
      </c>
      <c r="B9" s="17" t="s">
        <v>102</v>
      </c>
      <c r="C9" s="142">
        <v>34432</v>
      </c>
      <c r="D9" s="143">
        <v>3493</v>
      </c>
      <c r="E9" s="142">
        <v>1715</v>
      </c>
      <c r="F9" s="143">
        <v>842</v>
      </c>
      <c r="G9" s="142">
        <v>311</v>
      </c>
      <c r="H9" s="143">
        <v>1</v>
      </c>
      <c r="I9" s="142">
        <v>126</v>
      </c>
      <c r="J9" s="145">
        <v>40920</v>
      </c>
      <c r="R9" s="3">
        <f>D28-'T 1.'!E9</f>
        <v>0</v>
      </c>
    </row>
    <row r="10" spans="1:18" ht="15" customHeight="1" x14ac:dyDescent="0.2">
      <c r="A10" s="16" t="s">
        <v>13</v>
      </c>
      <c r="B10" s="17" t="s">
        <v>103</v>
      </c>
      <c r="C10" s="142">
        <v>29966</v>
      </c>
      <c r="D10" s="143">
        <v>3572</v>
      </c>
      <c r="E10" s="142">
        <v>1532</v>
      </c>
      <c r="F10" s="143">
        <v>419</v>
      </c>
      <c r="G10" s="142">
        <v>280</v>
      </c>
      <c r="H10" s="143">
        <v>0</v>
      </c>
      <c r="I10" s="142">
        <v>101</v>
      </c>
      <c r="J10" s="145">
        <v>35870</v>
      </c>
      <c r="R10" s="3">
        <f>E28-'T 1.'!E10</f>
        <v>0</v>
      </c>
    </row>
    <row r="11" spans="1:18" ht="15" customHeight="1" x14ac:dyDescent="0.2">
      <c r="A11" s="16" t="s">
        <v>15</v>
      </c>
      <c r="B11" s="17" t="s">
        <v>104</v>
      </c>
      <c r="C11" s="142">
        <v>57253</v>
      </c>
      <c r="D11" s="143">
        <v>5490</v>
      </c>
      <c r="E11" s="142">
        <v>2266</v>
      </c>
      <c r="F11" s="143">
        <v>797</v>
      </c>
      <c r="G11" s="142">
        <v>403</v>
      </c>
      <c r="H11" s="143">
        <v>1</v>
      </c>
      <c r="I11" s="142">
        <v>158</v>
      </c>
      <c r="J11" s="145">
        <v>66368</v>
      </c>
      <c r="R11" s="3">
        <f>F28-'T 1.'!E11</f>
        <v>0</v>
      </c>
    </row>
    <row r="12" spans="1:18" ht="15" customHeight="1" x14ac:dyDescent="0.2">
      <c r="A12" s="16" t="s">
        <v>17</v>
      </c>
      <c r="B12" s="17" t="s">
        <v>105</v>
      </c>
      <c r="C12" s="142">
        <v>28536</v>
      </c>
      <c r="D12" s="143">
        <v>2200</v>
      </c>
      <c r="E12" s="142">
        <v>1163</v>
      </c>
      <c r="F12" s="143">
        <v>2317</v>
      </c>
      <c r="G12" s="142">
        <v>276</v>
      </c>
      <c r="H12" s="143">
        <v>1</v>
      </c>
      <c r="I12" s="142">
        <v>116</v>
      </c>
      <c r="J12" s="145">
        <v>34609</v>
      </c>
      <c r="R12" s="3">
        <f>G28-'T 1.'!E12</f>
        <v>0</v>
      </c>
    </row>
    <row r="13" spans="1:18" ht="15" customHeight="1" x14ac:dyDescent="0.2">
      <c r="A13" s="16" t="s">
        <v>19</v>
      </c>
      <c r="B13" s="17" t="s">
        <v>106</v>
      </c>
      <c r="C13" s="142">
        <v>26061</v>
      </c>
      <c r="D13" s="143">
        <v>2577</v>
      </c>
      <c r="E13" s="142">
        <v>990</v>
      </c>
      <c r="F13" s="143">
        <v>1904</v>
      </c>
      <c r="G13" s="142">
        <v>299</v>
      </c>
      <c r="H13" s="143">
        <v>1</v>
      </c>
      <c r="I13" s="142">
        <v>102</v>
      </c>
      <c r="J13" s="145">
        <v>31934</v>
      </c>
      <c r="R13" s="3">
        <f>H28-'T 1.'!E13</f>
        <v>0</v>
      </c>
    </row>
    <row r="14" spans="1:18" ht="15" customHeight="1" x14ac:dyDescent="0.2">
      <c r="A14" s="16" t="s">
        <v>47</v>
      </c>
      <c r="B14" s="17" t="s">
        <v>107</v>
      </c>
      <c r="C14" s="142">
        <v>97702</v>
      </c>
      <c r="D14" s="143">
        <v>7270</v>
      </c>
      <c r="E14" s="142">
        <v>6159</v>
      </c>
      <c r="F14" s="143">
        <v>268</v>
      </c>
      <c r="G14" s="142">
        <v>2607</v>
      </c>
      <c r="H14" s="143">
        <v>31</v>
      </c>
      <c r="I14" s="142">
        <v>564</v>
      </c>
      <c r="J14" s="145">
        <v>114601</v>
      </c>
      <c r="R14" s="3">
        <f>I28-'T 1.'!E14</f>
        <v>0</v>
      </c>
    </row>
    <row r="15" spans="1:18" ht="15" customHeight="1" x14ac:dyDescent="0.2">
      <c r="A15" s="16" t="s">
        <v>50</v>
      </c>
      <c r="B15" s="17" t="s">
        <v>108</v>
      </c>
      <c r="C15" s="142">
        <v>12654</v>
      </c>
      <c r="D15" s="143">
        <v>1586</v>
      </c>
      <c r="E15" s="142">
        <v>746</v>
      </c>
      <c r="F15" s="143">
        <v>414</v>
      </c>
      <c r="G15" s="142">
        <v>92</v>
      </c>
      <c r="H15" s="143">
        <v>1</v>
      </c>
      <c r="I15" s="142">
        <v>77</v>
      </c>
      <c r="J15" s="145">
        <v>15570</v>
      </c>
      <c r="R15" s="3">
        <f>J28-'T 1.'!E15</f>
        <v>0</v>
      </c>
    </row>
    <row r="16" spans="1:18" ht="15" customHeight="1" x14ac:dyDescent="0.2">
      <c r="A16" s="16" t="s">
        <v>53</v>
      </c>
      <c r="B16" s="17" t="s">
        <v>109</v>
      </c>
      <c r="C16" s="142">
        <v>16176</v>
      </c>
      <c r="D16" s="143">
        <v>2580</v>
      </c>
      <c r="E16" s="142">
        <v>880</v>
      </c>
      <c r="F16" s="143">
        <v>1600</v>
      </c>
      <c r="G16" s="142">
        <v>156</v>
      </c>
      <c r="H16" s="143">
        <v>0</v>
      </c>
      <c r="I16" s="142">
        <v>60</v>
      </c>
      <c r="J16" s="145">
        <v>21452</v>
      </c>
    </row>
    <row r="17" spans="1:15" ht="15" customHeight="1" x14ac:dyDescent="0.2">
      <c r="A17" s="16" t="s">
        <v>56</v>
      </c>
      <c r="B17" s="17" t="s">
        <v>110</v>
      </c>
      <c r="C17" s="142">
        <v>16134</v>
      </c>
      <c r="D17" s="143">
        <v>1776</v>
      </c>
      <c r="E17" s="142">
        <v>852</v>
      </c>
      <c r="F17" s="143">
        <v>523</v>
      </c>
      <c r="G17" s="142">
        <v>241</v>
      </c>
      <c r="H17" s="143">
        <v>1</v>
      </c>
      <c r="I17" s="142">
        <v>66</v>
      </c>
      <c r="J17" s="145">
        <v>19593</v>
      </c>
    </row>
    <row r="18" spans="1:15" ht="15" customHeight="1" x14ac:dyDescent="0.2">
      <c r="A18" s="16" t="s">
        <v>59</v>
      </c>
      <c r="B18" s="17" t="s">
        <v>111</v>
      </c>
      <c r="C18" s="142">
        <v>32844</v>
      </c>
      <c r="D18" s="143">
        <v>3894</v>
      </c>
      <c r="E18" s="142">
        <v>1704</v>
      </c>
      <c r="F18" s="143">
        <v>814</v>
      </c>
      <c r="G18" s="142">
        <v>290</v>
      </c>
      <c r="H18" s="143">
        <v>1</v>
      </c>
      <c r="I18" s="142">
        <v>87</v>
      </c>
      <c r="J18" s="145">
        <v>39634</v>
      </c>
    </row>
    <row r="19" spans="1:15" ht="15" customHeight="1" x14ac:dyDescent="0.2">
      <c r="A19" s="16" t="s">
        <v>62</v>
      </c>
      <c r="B19" s="17" t="s">
        <v>112</v>
      </c>
      <c r="C19" s="142">
        <v>45134</v>
      </c>
      <c r="D19" s="143">
        <v>5179</v>
      </c>
      <c r="E19" s="142">
        <v>2951</v>
      </c>
      <c r="F19" s="143">
        <v>562</v>
      </c>
      <c r="G19" s="142">
        <v>1357</v>
      </c>
      <c r="H19" s="143">
        <v>5</v>
      </c>
      <c r="I19" s="142">
        <v>318</v>
      </c>
      <c r="J19" s="145">
        <v>55506</v>
      </c>
    </row>
    <row r="20" spans="1:15" ht="15" customHeight="1" x14ac:dyDescent="0.2">
      <c r="A20" s="16" t="s">
        <v>65</v>
      </c>
      <c r="B20" s="17" t="s">
        <v>113</v>
      </c>
      <c r="C20" s="142">
        <v>77173</v>
      </c>
      <c r="D20" s="143">
        <v>6249</v>
      </c>
      <c r="E20" s="142">
        <v>3568</v>
      </c>
      <c r="F20" s="143">
        <v>1957</v>
      </c>
      <c r="G20" s="142">
        <v>701</v>
      </c>
      <c r="H20" s="143">
        <v>1</v>
      </c>
      <c r="I20" s="142">
        <v>203</v>
      </c>
      <c r="J20" s="145">
        <v>89852</v>
      </c>
    </row>
    <row r="21" spans="1:15" ht="15" customHeight="1" x14ac:dyDescent="0.2">
      <c r="A21" s="16" t="s">
        <v>68</v>
      </c>
      <c r="B21" s="17" t="s">
        <v>114</v>
      </c>
      <c r="C21" s="142">
        <v>26706</v>
      </c>
      <c r="D21" s="143">
        <v>2730</v>
      </c>
      <c r="E21" s="142">
        <v>2086</v>
      </c>
      <c r="F21" s="143">
        <v>232</v>
      </c>
      <c r="G21" s="142">
        <v>421</v>
      </c>
      <c r="H21" s="143">
        <v>3</v>
      </c>
      <c r="I21" s="142">
        <v>88</v>
      </c>
      <c r="J21" s="145">
        <v>32266</v>
      </c>
    </row>
    <row r="22" spans="1:15" ht="15" customHeight="1" x14ac:dyDescent="0.2">
      <c r="A22" s="16" t="s">
        <v>71</v>
      </c>
      <c r="B22" s="17" t="s">
        <v>115</v>
      </c>
      <c r="C22" s="142">
        <v>35264</v>
      </c>
      <c r="D22" s="143">
        <v>3920</v>
      </c>
      <c r="E22" s="142">
        <v>1896</v>
      </c>
      <c r="F22" s="143">
        <v>1623</v>
      </c>
      <c r="G22" s="142">
        <v>296</v>
      </c>
      <c r="H22" s="143">
        <v>2</v>
      </c>
      <c r="I22" s="142">
        <v>99</v>
      </c>
      <c r="J22" s="145">
        <v>43100</v>
      </c>
      <c r="O22" s="3">
        <f>+C28-'T 1.'!E8</f>
        <v>0</v>
      </c>
    </row>
    <row r="23" spans="1:15" ht="15" customHeight="1" x14ac:dyDescent="0.2">
      <c r="A23" s="16" t="s">
        <v>74</v>
      </c>
      <c r="B23" s="17" t="s">
        <v>116</v>
      </c>
      <c r="C23" s="142">
        <v>128329</v>
      </c>
      <c r="D23" s="143">
        <v>12370</v>
      </c>
      <c r="E23" s="142">
        <v>7400</v>
      </c>
      <c r="F23" s="143">
        <v>743</v>
      </c>
      <c r="G23" s="142">
        <v>3739</v>
      </c>
      <c r="H23" s="143">
        <v>8</v>
      </c>
      <c r="I23" s="142">
        <v>700</v>
      </c>
      <c r="J23" s="145">
        <v>153289</v>
      </c>
      <c r="O23" s="3">
        <f>+D28-'T 1.'!E9</f>
        <v>0</v>
      </c>
    </row>
    <row r="24" spans="1:15" ht="15" customHeight="1" x14ac:dyDescent="0.2">
      <c r="A24" s="16" t="s">
        <v>77</v>
      </c>
      <c r="B24" s="17" t="s">
        <v>117</v>
      </c>
      <c r="C24" s="142">
        <v>72818</v>
      </c>
      <c r="D24" s="143">
        <v>8370</v>
      </c>
      <c r="E24" s="142">
        <v>5860</v>
      </c>
      <c r="F24" s="143">
        <v>761</v>
      </c>
      <c r="G24" s="142">
        <v>975</v>
      </c>
      <c r="H24" s="143">
        <v>3</v>
      </c>
      <c r="I24" s="142">
        <v>417</v>
      </c>
      <c r="J24" s="145">
        <v>89204</v>
      </c>
      <c r="O24" s="3">
        <f>+E28-'T 1.'!E10</f>
        <v>0</v>
      </c>
    </row>
    <row r="25" spans="1:15" ht="15" customHeight="1" x14ac:dyDescent="0.2">
      <c r="A25" s="16" t="s">
        <v>80</v>
      </c>
      <c r="B25" s="17" t="s">
        <v>118</v>
      </c>
      <c r="C25" s="142">
        <v>39120</v>
      </c>
      <c r="D25" s="143">
        <v>3620</v>
      </c>
      <c r="E25" s="142">
        <v>2640</v>
      </c>
      <c r="F25" s="143">
        <v>451</v>
      </c>
      <c r="G25" s="142">
        <v>1202</v>
      </c>
      <c r="H25" s="143">
        <v>1</v>
      </c>
      <c r="I25" s="142">
        <v>288</v>
      </c>
      <c r="J25" s="145">
        <v>47322</v>
      </c>
      <c r="O25" s="3">
        <f>+F28-'T 1.'!E11</f>
        <v>0</v>
      </c>
    </row>
    <row r="26" spans="1:15" ht="15" customHeight="1" x14ac:dyDescent="0.2">
      <c r="A26" s="16" t="s">
        <v>83</v>
      </c>
      <c r="B26" s="17" t="s">
        <v>119</v>
      </c>
      <c r="C26" s="142">
        <v>36951</v>
      </c>
      <c r="D26" s="143">
        <v>2362</v>
      </c>
      <c r="E26" s="142">
        <v>1088</v>
      </c>
      <c r="F26" s="143">
        <v>891</v>
      </c>
      <c r="G26" s="142">
        <v>198</v>
      </c>
      <c r="H26" s="143">
        <v>0</v>
      </c>
      <c r="I26" s="142">
        <v>79</v>
      </c>
      <c r="J26" s="145">
        <v>41569</v>
      </c>
      <c r="O26" s="3">
        <f>+G28-'T 1.'!E12</f>
        <v>0</v>
      </c>
    </row>
    <row r="27" spans="1:15" ht="15" customHeight="1" x14ac:dyDescent="0.2">
      <c r="A27" s="16" t="s">
        <v>86</v>
      </c>
      <c r="B27" s="20" t="s">
        <v>120</v>
      </c>
      <c r="C27" s="142">
        <v>430056</v>
      </c>
      <c r="D27" s="143">
        <v>13515</v>
      </c>
      <c r="E27" s="142">
        <v>12481</v>
      </c>
      <c r="F27" s="143">
        <v>512</v>
      </c>
      <c r="G27" s="142">
        <v>4402</v>
      </c>
      <c r="H27" s="143">
        <v>19</v>
      </c>
      <c r="I27" s="142">
        <v>980</v>
      </c>
      <c r="J27" s="145">
        <v>461965</v>
      </c>
      <c r="O27" s="3">
        <f>+H28-'T 1.'!E13</f>
        <v>0</v>
      </c>
    </row>
    <row r="28" spans="1:15" ht="15" customHeight="1" x14ac:dyDescent="0.2">
      <c r="A28" s="161" t="s">
        <v>21</v>
      </c>
      <c r="B28" s="169"/>
      <c r="C28" s="76">
        <v>1344608</v>
      </c>
      <c r="D28" s="77">
        <v>104325</v>
      </c>
      <c r="E28" s="78">
        <v>64492</v>
      </c>
      <c r="F28" s="77">
        <v>19219</v>
      </c>
      <c r="G28" s="77">
        <v>19091</v>
      </c>
      <c r="H28" s="78">
        <v>81</v>
      </c>
      <c r="I28" s="77">
        <v>5010</v>
      </c>
      <c r="J28" s="77">
        <v>1556826</v>
      </c>
      <c r="M28" s="3" t="s">
        <v>28</v>
      </c>
      <c r="N28" s="22">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1" sqref="J21"/>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7" t="s">
        <v>130</v>
      </c>
      <c r="B1" s="177"/>
      <c r="C1" s="177"/>
      <c r="D1" s="177"/>
      <c r="E1" s="177"/>
      <c r="F1" s="177"/>
      <c r="G1" s="23"/>
    </row>
    <row r="2" spans="1:8" ht="9" customHeight="1" x14ac:dyDescent="0.2">
      <c r="A2" s="101"/>
      <c r="B2" s="101"/>
      <c r="C2" s="101"/>
      <c r="D2" s="101"/>
      <c r="E2" s="101"/>
      <c r="F2" s="101"/>
      <c r="G2" s="101"/>
    </row>
    <row r="3" spans="1:8" ht="15" customHeight="1" x14ac:dyDescent="0.2">
      <c r="A3" s="5" t="s">
        <v>124</v>
      </c>
      <c r="B3" s="6"/>
      <c r="C3" s="5"/>
      <c r="D3" s="5"/>
      <c r="E3" s="163" t="str">
        <f>'T 2.'!E4:G4</f>
        <v>Stanje: 30. studenoga 2019.</v>
      </c>
      <c r="F3" s="163"/>
      <c r="G3" s="111"/>
      <c r="H3" s="110"/>
    </row>
    <row r="4" spans="1:8" s="4" customFormat="1" ht="22.5" x14ac:dyDescent="0.25">
      <c r="A4" s="26" t="s">
        <v>2</v>
      </c>
      <c r="B4" s="121" t="s">
        <v>31</v>
      </c>
      <c r="C4" s="122" t="s">
        <v>32</v>
      </c>
      <c r="D4" s="29" t="s">
        <v>4</v>
      </c>
      <c r="E4" s="100" t="s">
        <v>5</v>
      </c>
      <c r="F4" s="100"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33</v>
      </c>
      <c r="C6" s="114" t="s">
        <v>34</v>
      </c>
      <c r="D6" s="102">
        <v>140</v>
      </c>
      <c r="E6" s="34">
        <v>56</v>
      </c>
      <c r="F6" s="35">
        <v>196</v>
      </c>
      <c r="G6" s="109"/>
      <c r="H6" s="110"/>
    </row>
    <row r="7" spans="1:8" x14ac:dyDescent="0.2">
      <c r="A7" s="38" t="s">
        <v>9</v>
      </c>
      <c r="B7" s="113" t="s">
        <v>35</v>
      </c>
      <c r="C7" s="114" t="s">
        <v>36</v>
      </c>
      <c r="D7" s="102">
        <v>20</v>
      </c>
      <c r="E7" s="34">
        <v>4</v>
      </c>
      <c r="F7" s="35">
        <v>24</v>
      </c>
      <c r="G7" s="109"/>
      <c r="H7" s="110"/>
    </row>
    <row r="8" spans="1:8" x14ac:dyDescent="0.2">
      <c r="A8" s="40" t="s">
        <v>11</v>
      </c>
      <c r="B8" s="113" t="s">
        <v>37</v>
      </c>
      <c r="C8" s="114" t="s">
        <v>38</v>
      </c>
      <c r="D8" s="102">
        <v>1111</v>
      </c>
      <c r="E8" s="34">
        <v>442</v>
      </c>
      <c r="F8" s="35">
        <v>1553</v>
      </c>
      <c r="G8" s="109"/>
      <c r="H8" s="110"/>
    </row>
    <row r="9" spans="1:8" x14ac:dyDescent="0.2">
      <c r="A9" s="40" t="s">
        <v>13</v>
      </c>
      <c r="B9" s="113" t="s">
        <v>39</v>
      </c>
      <c r="C9" s="115" t="s">
        <v>40</v>
      </c>
      <c r="D9" s="102">
        <v>18</v>
      </c>
      <c r="E9" s="34">
        <v>1</v>
      </c>
      <c r="F9" s="35">
        <v>19</v>
      </c>
      <c r="G9" s="109"/>
      <c r="H9" s="110"/>
    </row>
    <row r="10" spans="1:8" ht="27.75" customHeight="1" x14ac:dyDescent="0.2">
      <c r="A10" s="41" t="s">
        <v>15</v>
      </c>
      <c r="B10" s="113" t="s">
        <v>41</v>
      </c>
      <c r="C10" s="116" t="s">
        <v>122</v>
      </c>
      <c r="D10" s="102">
        <v>50</v>
      </c>
      <c r="E10" s="34">
        <v>15</v>
      </c>
      <c r="F10" s="35">
        <v>65</v>
      </c>
      <c r="G10" s="109"/>
      <c r="H10" s="110"/>
    </row>
    <row r="11" spans="1:8" ht="15" customHeight="1" x14ac:dyDescent="0.2">
      <c r="A11" s="40" t="s">
        <v>17</v>
      </c>
      <c r="B11" s="113" t="s">
        <v>43</v>
      </c>
      <c r="C11" s="115" t="s">
        <v>44</v>
      </c>
      <c r="D11" s="102">
        <v>992</v>
      </c>
      <c r="E11" s="34">
        <v>159</v>
      </c>
      <c r="F11" s="35">
        <v>1151</v>
      </c>
      <c r="G11" s="109"/>
      <c r="H11" s="110"/>
    </row>
    <row r="12" spans="1:8" ht="22.5" x14ac:dyDescent="0.2">
      <c r="A12" s="41" t="s">
        <v>19</v>
      </c>
      <c r="B12" s="113" t="s">
        <v>45</v>
      </c>
      <c r="C12" s="116" t="s">
        <v>123</v>
      </c>
      <c r="D12" s="102">
        <v>1219</v>
      </c>
      <c r="E12" s="34">
        <v>1020</v>
      </c>
      <c r="F12" s="35">
        <v>2239</v>
      </c>
      <c r="G12" s="109"/>
      <c r="H12" s="110"/>
    </row>
    <row r="13" spans="1:8" x14ac:dyDescent="0.2">
      <c r="A13" s="16" t="s">
        <v>47</v>
      </c>
      <c r="B13" s="113" t="s">
        <v>48</v>
      </c>
      <c r="C13" s="117" t="s">
        <v>49</v>
      </c>
      <c r="D13" s="46">
        <v>779</v>
      </c>
      <c r="E13" s="47">
        <v>64</v>
      </c>
      <c r="F13" s="35">
        <v>843</v>
      </c>
      <c r="G13" s="109"/>
      <c r="H13" s="110"/>
    </row>
    <row r="14" spans="1:8" ht="22.5" x14ac:dyDescent="0.2">
      <c r="A14" s="16" t="s">
        <v>50</v>
      </c>
      <c r="B14" s="113" t="s">
        <v>51</v>
      </c>
      <c r="C14" s="118" t="s">
        <v>52</v>
      </c>
      <c r="D14" s="46">
        <v>274</v>
      </c>
      <c r="E14" s="47">
        <v>335</v>
      </c>
      <c r="F14" s="35">
        <v>609</v>
      </c>
      <c r="G14" s="109"/>
      <c r="H14" s="110"/>
    </row>
    <row r="15" spans="1:8" ht="15" customHeight="1" x14ac:dyDescent="0.2">
      <c r="A15" s="16" t="s">
        <v>53</v>
      </c>
      <c r="B15" s="113" t="s">
        <v>54</v>
      </c>
      <c r="C15" s="117" t="s">
        <v>55</v>
      </c>
      <c r="D15" s="46">
        <v>124</v>
      </c>
      <c r="E15" s="47">
        <v>84</v>
      </c>
      <c r="F15" s="35">
        <v>208</v>
      </c>
      <c r="G15" s="109"/>
      <c r="H15" s="110"/>
    </row>
    <row r="16" spans="1:8" x14ac:dyDescent="0.2">
      <c r="A16" s="16" t="s">
        <v>56</v>
      </c>
      <c r="B16" s="113" t="s">
        <v>57</v>
      </c>
      <c r="C16" s="117" t="s">
        <v>58</v>
      </c>
      <c r="D16" s="46">
        <v>52</v>
      </c>
      <c r="E16" s="47">
        <v>77</v>
      </c>
      <c r="F16" s="35">
        <v>129</v>
      </c>
      <c r="G16" s="109"/>
      <c r="H16" s="110"/>
    </row>
    <row r="17" spans="1:8" ht="15" customHeight="1" x14ac:dyDescent="0.2">
      <c r="A17" s="16" t="s">
        <v>59</v>
      </c>
      <c r="B17" s="113" t="s">
        <v>60</v>
      </c>
      <c r="C17" s="117" t="s">
        <v>61</v>
      </c>
      <c r="D17" s="46">
        <v>68</v>
      </c>
      <c r="E17" s="47">
        <v>50</v>
      </c>
      <c r="F17" s="35">
        <v>118</v>
      </c>
      <c r="G17" s="109"/>
      <c r="H17" s="110"/>
    </row>
    <row r="18" spans="1:8" ht="15" customHeight="1" x14ac:dyDescent="0.2">
      <c r="A18" s="16" t="s">
        <v>62</v>
      </c>
      <c r="B18" s="113" t="s">
        <v>63</v>
      </c>
      <c r="C18" s="117" t="s">
        <v>64</v>
      </c>
      <c r="D18" s="46">
        <v>1141</v>
      </c>
      <c r="E18" s="47">
        <v>847</v>
      </c>
      <c r="F18" s="35">
        <v>1988</v>
      </c>
      <c r="G18" s="109"/>
      <c r="H18" s="110"/>
    </row>
    <row r="19" spans="1:8" x14ac:dyDescent="0.2">
      <c r="A19" s="16" t="s">
        <v>65</v>
      </c>
      <c r="B19" s="113" t="s">
        <v>66</v>
      </c>
      <c r="C19" s="118" t="s">
        <v>67</v>
      </c>
      <c r="D19" s="46">
        <v>522</v>
      </c>
      <c r="E19" s="47">
        <v>262</v>
      </c>
      <c r="F19" s="35">
        <v>784</v>
      </c>
      <c r="G19" s="109"/>
      <c r="H19" s="110"/>
    </row>
    <row r="20" spans="1:8" x14ac:dyDescent="0.2">
      <c r="A20" s="16" t="s">
        <v>68</v>
      </c>
      <c r="B20" s="113" t="s">
        <v>69</v>
      </c>
      <c r="C20" s="118" t="s">
        <v>70</v>
      </c>
      <c r="D20" s="46">
        <v>9</v>
      </c>
      <c r="E20" s="47">
        <v>29</v>
      </c>
      <c r="F20" s="35">
        <v>38</v>
      </c>
      <c r="G20" s="109"/>
      <c r="H20" s="110"/>
    </row>
    <row r="21" spans="1:8" x14ac:dyDescent="0.2">
      <c r="A21" s="16" t="s">
        <v>71</v>
      </c>
      <c r="B21" s="113" t="s">
        <v>72</v>
      </c>
      <c r="C21" s="117" t="s">
        <v>73</v>
      </c>
      <c r="D21" s="46">
        <v>178</v>
      </c>
      <c r="E21" s="47">
        <v>266</v>
      </c>
      <c r="F21" s="35">
        <v>444</v>
      </c>
      <c r="G21" s="109"/>
      <c r="H21" s="110"/>
    </row>
    <row r="22" spans="1:8" x14ac:dyDescent="0.2">
      <c r="A22" s="16" t="s">
        <v>74</v>
      </c>
      <c r="B22" s="113" t="s">
        <v>75</v>
      </c>
      <c r="C22" s="118" t="s">
        <v>76</v>
      </c>
      <c r="D22" s="46">
        <v>341</v>
      </c>
      <c r="E22" s="47">
        <v>535</v>
      </c>
      <c r="F22" s="35">
        <v>876</v>
      </c>
      <c r="G22" s="109"/>
      <c r="H22" s="110"/>
    </row>
    <row r="23" spans="1:8" ht="15" customHeight="1" x14ac:dyDescent="0.2">
      <c r="A23" s="16" t="s">
        <v>77</v>
      </c>
      <c r="B23" s="113" t="s">
        <v>78</v>
      </c>
      <c r="C23" s="117" t="s">
        <v>79</v>
      </c>
      <c r="D23" s="46">
        <v>78</v>
      </c>
      <c r="E23" s="47">
        <v>40</v>
      </c>
      <c r="F23" s="35">
        <v>118</v>
      </c>
      <c r="G23" s="109"/>
      <c r="H23" s="110"/>
    </row>
    <row r="24" spans="1:8" ht="15" customHeight="1" x14ac:dyDescent="0.2">
      <c r="A24" s="16" t="s">
        <v>80</v>
      </c>
      <c r="B24" s="113" t="s">
        <v>81</v>
      </c>
      <c r="C24" s="117" t="s">
        <v>82</v>
      </c>
      <c r="D24" s="46">
        <v>125</v>
      </c>
      <c r="E24" s="47">
        <v>188</v>
      </c>
      <c r="F24" s="35">
        <v>313</v>
      </c>
      <c r="G24" s="109"/>
      <c r="H24" s="110"/>
    </row>
    <row r="25" spans="1:8" ht="39" customHeight="1" x14ac:dyDescent="0.2">
      <c r="A25" s="48" t="s">
        <v>83</v>
      </c>
      <c r="B25" s="113" t="s">
        <v>84</v>
      </c>
      <c r="C25" s="116" t="s">
        <v>85</v>
      </c>
      <c r="D25" s="46">
        <v>4</v>
      </c>
      <c r="E25" s="47">
        <v>13</v>
      </c>
      <c r="F25" s="35">
        <v>17</v>
      </c>
      <c r="G25" s="109"/>
      <c r="H25" s="110"/>
    </row>
    <row r="26" spans="1:8" x14ac:dyDescent="0.2">
      <c r="A26" s="16" t="s">
        <v>86</v>
      </c>
      <c r="B26" s="113" t="s">
        <v>87</v>
      </c>
      <c r="C26" s="115" t="s">
        <v>88</v>
      </c>
      <c r="D26" s="46">
        <v>0</v>
      </c>
      <c r="E26" s="47">
        <v>2</v>
      </c>
      <c r="F26" s="35">
        <v>2</v>
      </c>
      <c r="G26" s="109"/>
      <c r="H26" s="110"/>
    </row>
    <row r="27" spans="1:8" ht="15" customHeight="1" x14ac:dyDescent="0.2">
      <c r="A27" s="49" t="s">
        <v>89</v>
      </c>
      <c r="B27" s="119"/>
      <c r="C27" s="120" t="s">
        <v>90</v>
      </c>
      <c r="D27" s="52">
        <v>1</v>
      </c>
      <c r="E27" s="53">
        <v>2</v>
      </c>
      <c r="F27" s="35">
        <v>3</v>
      </c>
      <c r="G27" s="109"/>
      <c r="H27" s="110"/>
    </row>
    <row r="28" spans="1:8" ht="21" customHeight="1" x14ac:dyDescent="0.2">
      <c r="A28" s="178" t="s">
        <v>21</v>
      </c>
      <c r="B28" s="179"/>
      <c r="C28" s="179"/>
      <c r="D28" s="129">
        <v>7246</v>
      </c>
      <c r="E28" s="130">
        <v>4491</v>
      </c>
      <c r="F28" s="149">
        <v>11737</v>
      </c>
      <c r="G28" s="110"/>
      <c r="H28" s="110"/>
    </row>
    <row r="29" spans="1:8" ht="10.5" customHeight="1" x14ac:dyDescent="0.2">
      <c r="G29" s="110"/>
      <c r="H29" s="110"/>
    </row>
    <row r="30" spans="1:8" ht="10.5" customHeight="1" x14ac:dyDescent="0.2">
      <c r="G30" s="110"/>
      <c r="H30" s="110"/>
    </row>
    <row r="31" spans="1:8" x14ac:dyDescent="0.2">
      <c r="G31" s="110"/>
      <c r="H31" s="110"/>
    </row>
  </sheetData>
  <mergeCells count="3">
    <mergeCell ref="A1:F1"/>
    <mergeCell ref="E3:F3"/>
    <mergeCell ref="A28:C28"/>
  </mergeCells>
  <pageMargins left="0.51181102362204722" right="0.11811023622047245" top="0.15748031496062992"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F5" sqref="F5"/>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7" t="s">
        <v>131</v>
      </c>
      <c r="B2" s="177"/>
      <c r="C2" s="177"/>
      <c r="D2" s="177"/>
      <c r="E2" s="177"/>
      <c r="F2" s="177"/>
      <c r="G2" s="177"/>
      <c r="H2" s="177"/>
    </row>
    <row r="3" spans="1:10" ht="10.5" customHeight="1" x14ac:dyDescent="0.2">
      <c r="B3" s="106"/>
      <c r="C3" s="106"/>
      <c r="D3" s="106"/>
      <c r="E3" s="106"/>
      <c r="F3" s="106"/>
      <c r="G3" s="106"/>
      <c r="H3" s="23"/>
    </row>
    <row r="4" spans="1:10" x14ac:dyDescent="0.2">
      <c r="B4" s="5" t="s">
        <v>125</v>
      </c>
      <c r="C4" s="6"/>
      <c r="D4" s="5"/>
      <c r="E4" s="5"/>
      <c r="F4" s="163" t="s">
        <v>137</v>
      </c>
      <c r="G4" s="163"/>
      <c r="H4" s="18"/>
    </row>
    <row r="5" spans="1:10" ht="22.5" x14ac:dyDescent="0.2">
      <c r="B5" s="26" t="s">
        <v>2</v>
      </c>
      <c r="C5" s="187" t="s">
        <v>93</v>
      </c>
      <c r="D5" s="188"/>
      <c r="E5" s="123" t="s">
        <v>4</v>
      </c>
      <c r="F5" s="124" t="s">
        <v>5</v>
      </c>
      <c r="G5" s="124" t="s">
        <v>6</v>
      </c>
      <c r="H5" s="112"/>
    </row>
    <row r="6" spans="1:10" x14ac:dyDescent="0.2">
      <c r="B6" s="14">
        <v>0</v>
      </c>
      <c r="C6" s="189">
        <v>1</v>
      </c>
      <c r="D6" s="190"/>
      <c r="E6" s="103">
        <v>2</v>
      </c>
      <c r="F6" s="103">
        <v>3</v>
      </c>
      <c r="G6" s="103">
        <v>4</v>
      </c>
      <c r="H6" s="110"/>
    </row>
    <row r="7" spans="1:10" x14ac:dyDescent="0.2">
      <c r="B7" s="16" t="s">
        <v>7</v>
      </c>
      <c r="C7" s="191" t="s">
        <v>100</v>
      </c>
      <c r="D7" s="192"/>
      <c r="E7" s="146">
        <v>427</v>
      </c>
      <c r="F7" s="146">
        <v>237</v>
      </c>
      <c r="G7" s="147">
        <v>664</v>
      </c>
      <c r="H7" s="109"/>
    </row>
    <row r="8" spans="1:10" x14ac:dyDescent="0.2">
      <c r="B8" s="16" t="s">
        <v>9</v>
      </c>
      <c r="C8" s="180" t="s">
        <v>101</v>
      </c>
      <c r="D8" s="181"/>
      <c r="E8" s="146">
        <v>152</v>
      </c>
      <c r="F8" s="146">
        <v>67</v>
      </c>
      <c r="G8" s="147">
        <v>219</v>
      </c>
      <c r="H8" s="109"/>
    </row>
    <row r="9" spans="1:10" x14ac:dyDescent="0.2">
      <c r="B9" s="16" t="s">
        <v>11</v>
      </c>
      <c r="C9" s="180" t="s">
        <v>102</v>
      </c>
      <c r="D9" s="181"/>
      <c r="E9" s="146">
        <v>137</v>
      </c>
      <c r="F9" s="146">
        <v>72</v>
      </c>
      <c r="G9" s="147">
        <v>209</v>
      </c>
      <c r="H9" s="109"/>
    </row>
    <row r="10" spans="1:10" x14ac:dyDescent="0.2">
      <c r="B10" s="16" t="s">
        <v>13</v>
      </c>
      <c r="C10" s="180" t="s">
        <v>103</v>
      </c>
      <c r="D10" s="181"/>
      <c r="E10" s="146">
        <v>157</v>
      </c>
      <c r="F10" s="146">
        <v>100</v>
      </c>
      <c r="G10" s="147">
        <v>257</v>
      </c>
      <c r="H10" s="109"/>
    </row>
    <row r="11" spans="1:10" x14ac:dyDescent="0.2">
      <c r="B11" s="16" t="s">
        <v>15</v>
      </c>
      <c r="C11" s="180" t="s">
        <v>104</v>
      </c>
      <c r="D11" s="181"/>
      <c r="E11" s="146">
        <v>269</v>
      </c>
      <c r="F11" s="146">
        <v>172</v>
      </c>
      <c r="G11" s="147">
        <v>441</v>
      </c>
      <c r="H11" s="109"/>
    </row>
    <row r="12" spans="1:10" x14ac:dyDescent="0.2">
      <c r="B12" s="16" t="s">
        <v>17</v>
      </c>
      <c r="C12" s="180" t="s">
        <v>105</v>
      </c>
      <c r="D12" s="181"/>
      <c r="E12" s="146">
        <v>68</v>
      </c>
      <c r="F12" s="146">
        <v>53</v>
      </c>
      <c r="G12" s="147">
        <v>121</v>
      </c>
      <c r="H12" s="109"/>
    </row>
    <row r="13" spans="1:10" x14ac:dyDescent="0.2">
      <c r="B13" s="16" t="s">
        <v>19</v>
      </c>
      <c r="C13" s="185" t="s">
        <v>106</v>
      </c>
      <c r="D13" s="186"/>
      <c r="E13" s="146">
        <v>127</v>
      </c>
      <c r="F13" s="146">
        <v>72</v>
      </c>
      <c r="G13" s="147">
        <v>199</v>
      </c>
      <c r="H13" s="109"/>
    </row>
    <row r="14" spans="1:10" x14ac:dyDescent="0.2">
      <c r="B14" s="104" t="s">
        <v>47</v>
      </c>
      <c r="C14" s="180" t="s">
        <v>107</v>
      </c>
      <c r="D14" s="181"/>
      <c r="E14" s="146">
        <v>844</v>
      </c>
      <c r="F14" s="146">
        <v>535</v>
      </c>
      <c r="G14" s="147">
        <v>1379</v>
      </c>
      <c r="H14" s="109"/>
      <c r="J14" s="105"/>
    </row>
    <row r="15" spans="1:10" x14ac:dyDescent="0.2">
      <c r="B15" s="104" t="s">
        <v>50</v>
      </c>
      <c r="C15" s="180" t="s">
        <v>108</v>
      </c>
      <c r="D15" s="181"/>
      <c r="E15" s="146">
        <v>61</v>
      </c>
      <c r="F15" s="146">
        <v>21</v>
      </c>
      <c r="G15" s="147">
        <v>82</v>
      </c>
      <c r="H15" s="109"/>
    </row>
    <row r="16" spans="1:10" x14ac:dyDescent="0.2">
      <c r="B16" s="104" t="s">
        <v>53</v>
      </c>
      <c r="C16" s="180" t="s">
        <v>109</v>
      </c>
      <c r="D16" s="181"/>
      <c r="E16" s="146">
        <v>70</v>
      </c>
      <c r="F16" s="146">
        <v>38</v>
      </c>
      <c r="G16" s="147">
        <v>108</v>
      </c>
      <c r="H16" s="109"/>
    </row>
    <row r="17" spans="2:8" x14ac:dyDescent="0.2">
      <c r="B17" s="104" t="s">
        <v>56</v>
      </c>
      <c r="C17" s="180" t="s">
        <v>110</v>
      </c>
      <c r="D17" s="181"/>
      <c r="E17" s="146">
        <v>65</v>
      </c>
      <c r="F17" s="146">
        <v>30</v>
      </c>
      <c r="G17" s="147">
        <v>95</v>
      </c>
      <c r="H17" s="109"/>
    </row>
    <row r="18" spans="2:8" x14ac:dyDescent="0.2">
      <c r="B18" s="104" t="s">
        <v>59</v>
      </c>
      <c r="C18" s="180" t="s">
        <v>111</v>
      </c>
      <c r="D18" s="181"/>
      <c r="E18" s="146">
        <v>165</v>
      </c>
      <c r="F18" s="146">
        <v>56</v>
      </c>
      <c r="G18" s="147">
        <v>221</v>
      </c>
      <c r="H18" s="109"/>
    </row>
    <row r="19" spans="2:8" x14ac:dyDescent="0.2">
      <c r="B19" s="104" t="s">
        <v>62</v>
      </c>
      <c r="C19" s="180" t="s">
        <v>112</v>
      </c>
      <c r="D19" s="181"/>
      <c r="E19" s="146">
        <v>231</v>
      </c>
      <c r="F19" s="146">
        <v>116</v>
      </c>
      <c r="G19" s="147">
        <v>347</v>
      </c>
      <c r="H19" s="109"/>
    </row>
    <row r="20" spans="2:8" x14ac:dyDescent="0.2">
      <c r="B20" s="104" t="s">
        <v>65</v>
      </c>
      <c r="C20" s="180" t="s">
        <v>113</v>
      </c>
      <c r="D20" s="181"/>
      <c r="E20" s="146">
        <v>309</v>
      </c>
      <c r="F20" s="146">
        <v>185</v>
      </c>
      <c r="G20" s="147">
        <v>494</v>
      </c>
      <c r="H20" s="109"/>
    </row>
    <row r="21" spans="2:8" x14ac:dyDescent="0.2">
      <c r="B21" s="104" t="s">
        <v>68</v>
      </c>
      <c r="C21" s="180" t="s">
        <v>114</v>
      </c>
      <c r="D21" s="181"/>
      <c r="E21" s="146">
        <v>126</v>
      </c>
      <c r="F21" s="146">
        <v>95</v>
      </c>
      <c r="G21" s="147">
        <v>221</v>
      </c>
      <c r="H21" s="109"/>
    </row>
    <row r="22" spans="2:8" x14ac:dyDescent="0.2">
      <c r="B22" s="104" t="s">
        <v>71</v>
      </c>
      <c r="C22" s="180" t="s">
        <v>115</v>
      </c>
      <c r="D22" s="181"/>
      <c r="E22" s="146">
        <v>117</v>
      </c>
      <c r="F22" s="146">
        <v>70</v>
      </c>
      <c r="G22" s="147">
        <v>187</v>
      </c>
      <c r="H22" s="109"/>
    </row>
    <row r="23" spans="2:8" x14ac:dyDescent="0.2">
      <c r="B23" s="104" t="s">
        <v>74</v>
      </c>
      <c r="C23" s="180" t="s">
        <v>116</v>
      </c>
      <c r="D23" s="181"/>
      <c r="E23" s="146">
        <v>757</v>
      </c>
      <c r="F23" s="146">
        <v>380</v>
      </c>
      <c r="G23" s="147">
        <v>1137</v>
      </c>
      <c r="H23" s="109"/>
    </row>
    <row r="24" spans="2:8" x14ac:dyDescent="0.2">
      <c r="B24" s="104" t="s">
        <v>77</v>
      </c>
      <c r="C24" s="180" t="s">
        <v>117</v>
      </c>
      <c r="D24" s="181"/>
      <c r="E24" s="146">
        <v>572</v>
      </c>
      <c r="F24" s="146">
        <v>375</v>
      </c>
      <c r="G24" s="147">
        <v>947</v>
      </c>
      <c r="H24" s="109"/>
    </row>
    <row r="25" spans="2:8" x14ac:dyDescent="0.2">
      <c r="B25" s="104" t="s">
        <v>80</v>
      </c>
      <c r="C25" s="180" t="s">
        <v>118</v>
      </c>
      <c r="D25" s="181"/>
      <c r="E25" s="146">
        <v>214</v>
      </c>
      <c r="F25" s="146">
        <v>151</v>
      </c>
      <c r="G25" s="147">
        <v>365</v>
      </c>
      <c r="H25" s="109"/>
    </row>
    <row r="26" spans="2:8" x14ac:dyDescent="0.2">
      <c r="B26" s="104" t="s">
        <v>83</v>
      </c>
      <c r="C26" s="180" t="s">
        <v>119</v>
      </c>
      <c r="D26" s="181"/>
      <c r="E26" s="146">
        <v>186</v>
      </c>
      <c r="F26" s="146">
        <v>105</v>
      </c>
      <c r="G26" s="147">
        <v>291</v>
      </c>
      <c r="H26" s="109"/>
    </row>
    <row r="27" spans="2:8" x14ac:dyDescent="0.2">
      <c r="B27" s="104" t="s">
        <v>86</v>
      </c>
      <c r="C27" s="180" t="s">
        <v>120</v>
      </c>
      <c r="D27" s="181"/>
      <c r="E27" s="146">
        <v>2192</v>
      </c>
      <c r="F27" s="146">
        <v>1561</v>
      </c>
      <c r="G27" s="147">
        <v>3753</v>
      </c>
      <c r="H27" s="109"/>
    </row>
    <row r="28" spans="2:8" ht="20.25" customHeight="1" x14ac:dyDescent="0.2">
      <c r="B28" s="182" t="s">
        <v>21</v>
      </c>
      <c r="C28" s="183"/>
      <c r="D28" s="184"/>
      <c r="E28" s="148">
        <v>7246</v>
      </c>
      <c r="F28" s="148">
        <v>4491</v>
      </c>
      <c r="G28" s="148">
        <v>11737</v>
      </c>
      <c r="H28" s="110"/>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pageMargins left="0.51181102362204722" right="0.31496062992125984" top="0.15748031496062992"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2" workbookViewId="0">
      <selection activeCell="K24" sqref="K24"/>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93" t="s">
        <v>134</v>
      </c>
      <c r="B1" s="193"/>
      <c r="C1" s="193"/>
      <c r="D1" s="193"/>
      <c r="E1" s="193"/>
      <c r="F1" s="193"/>
      <c r="G1" s="23"/>
    </row>
    <row r="2" spans="1:8" ht="7.5" customHeight="1" x14ac:dyDescent="0.2">
      <c r="A2" s="101"/>
      <c r="B2" s="101"/>
      <c r="C2" s="101"/>
      <c r="D2" s="101"/>
      <c r="E2" s="101"/>
      <c r="F2" s="101"/>
      <c r="G2" s="101"/>
    </row>
    <row r="3" spans="1:8" ht="15" customHeight="1" x14ac:dyDescent="0.2">
      <c r="A3" s="5" t="s">
        <v>126</v>
      </c>
      <c r="B3" s="6"/>
      <c r="C3" s="5"/>
      <c r="D3" s="5"/>
      <c r="E3" s="163" t="str">
        <f>'T 2.'!E4:G4</f>
        <v>Stanje: 30. studenoga 2019.</v>
      </c>
      <c r="F3" s="163"/>
      <c r="G3" s="111"/>
      <c r="H3" s="110"/>
    </row>
    <row r="4" spans="1:8" s="4" customFormat="1" ht="22.5" x14ac:dyDescent="0.25">
      <c r="A4" s="26" t="s">
        <v>2</v>
      </c>
      <c r="B4" s="121" t="s">
        <v>31</v>
      </c>
      <c r="C4" s="122" t="s">
        <v>32</v>
      </c>
      <c r="D4" s="29" t="s">
        <v>4</v>
      </c>
      <c r="E4" s="125" t="s">
        <v>5</v>
      </c>
      <c r="F4" s="125"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33</v>
      </c>
      <c r="C6" s="114" t="s">
        <v>34</v>
      </c>
      <c r="D6" s="134">
        <v>1699</v>
      </c>
      <c r="E6" s="135">
        <v>758</v>
      </c>
      <c r="F6" s="136">
        <v>2457</v>
      </c>
      <c r="G6" s="109"/>
      <c r="H6" s="110"/>
    </row>
    <row r="7" spans="1:8" x14ac:dyDescent="0.2">
      <c r="A7" s="38" t="s">
        <v>9</v>
      </c>
      <c r="B7" s="113" t="s">
        <v>35</v>
      </c>
      <c r="C7" s="114" t="s">
        <v>36</v>
      </c>
      <c r="D7" s="134">
        <v>112</v>
      </c>
      <c r="E7" s="135">
        <v>17</v>
      </c>
      <c r="F7" s="136">
        <v>129</v>
      </c>
      <c r="G7" s="109"/>
      <c r="H7" s="110"/>
    </row>
    <row r="8" spans="1:8" x14ac:dyDescent="0.2">
      <c r="A8" s="40" t="s">
        <v>11</v>
      </c>
      <c r="B8" s="113" t="s">
        <v>37</v>
      </c>
      <c r="C8" s="114" t="s">
        <v>38</v>
      </c>
      <c r="D8" s="134">
        <v>15706</v>
      </c>
      <c r="E8" s="135">
        <v>6783</v>
      </c>
      <c r="F8" s="136">
        <v>22489</v>
      </c>
      <c r="G8" s="109"/>
      <c r="H8" s="110"/>
    </row>
    <row r="9" spans="1:8" x14ac:dyDescent="0.2">
      <c r="A9" s="40" t="s">
        <v>13</v>
      </c>
      <c r="B9" s="113" t="s">
        <v>39</v>
      </c>
      <c r="C9" s="115" t="s">
        <v>40</v>
      </c>
      <c r="D9" s="134">
        <v>892</v>
      </c>
      <c r="E9" s="135">
        <v>279</v>
      </c>
      <c r="F9" s="136">
        <v>1171</v>
      </c>
      <c r="G9" s="109"/>
      <c r="H9" s="110"/>
    </row>
    <row r="10" spans="1:8" ht="27.75" customHeight="1" x14ac:dyDescent="0.2">
      <c r="A10" s="41" t="s">
        <v>15</v>
      </c>
      <c r="B10" s="113" t="s">
        <v>41</v>
      </c>
      <c r="C10" s="116" t="s">
        <v>122</v>
      </c>
      <c r="D10" s="134">
        <v>835</v>
      </c>
      <c r="E10" s="135">
        <v>253</v>
      </c>
      <c r="F10" s="136">
        <v>1088</v>
      </c>
      <c r="G10" s="109"/>
      <c r="H10" s="110"/>
    </row>
    <row r="11" spans="1:8" ht="15" customHeight="1" x14ac:dyDescent="0.2">
      <c r="A11" s="40" t="s">
        <v>17</v>
      </c>
      <c r="B11" s="113" t="s">
        <v>43</v>
      </c>
      <c r="C11" s="115" t="s">
        <v>44</v>
      </c>
      <c r="D11" s="134">
        <v>8041</v>
      </c>
      <c r="E11" s="135">
        <v>1166</v>
      </c>
      <c r="F11" s="136">
        <v>9207</v>
      </c>
      <c r="G11" s="109"/>
      <c r="H11" s="110"/>
    </row>
    <row r="12" spans="1:8" ht="22.5" x14ac:dyDescent="0.2">
      <c r="A12" s="41" t="s">
        <v>19</v>
      </c>
      <c r="B12" s="113" t="s">
        <v>45</v>
      </c>
      <c r="C12" s="116" t="s">
        <v>123</v>
      </c>
      <c r="D12" s="134">
        <v>12460</v>
      </c>
      <c r="E12" s="135">
        <v>11685</v>
      </c>
      <c r="F12" s="136">
        <v>24145</v>
      </c>
      <c r="G12" s="109"/>
      <c r="H12" s="110"/>
    </row>
    <row r="13" spans="1:8" x14ac:dyDescent="0.2">
      <c r="A13" s="16" t="s">
        <v>47</v>
      </c>
      <c r="B13" s="113" t="s">
        <v>48</v>
      </c>
      <c r="C13" s="117" t="s">
        <v>49</v>
      </c>
      <c r="D13" s="66">
        <v>4243</v>
      </c>
      <c r="E13" s="65">
        <v>1389</v>
      </c>
      <c r="F13" s="136">
        <v>5632</v>
      </c>
      <c r="G13" s="109"/>
      <c r="H13" s="110"/>
    </row>
    <row r="14" spans="1:8" ht="22.5" x14ac:dyDescent="0.2">
      <c r="A14" s="16" t="s">
        <v>50</v>
      </c>
      <c r="B14" s="113" t="s">
        <v>51</v>
      </c>
      <c r="C14" s="118" t="s">
        <v>52</v>
      </c>
      <c r="D14" s="66">
        <v>5952</v>
      </c>
      <c r="E14" s="65">
        <v>6201</v>
      </c>
      <c r="F14" s="136">
        <v>12153</v>
      </c>
      <c r="G14" s="109"/>
      <c r="H14" s="110"/>
    </row>
    <row r="15" spans="1:8" ht="15" customHeight="1" x14ac:dyDescent="0.2">
      <c r="A15" s="16" t="s">
        <v>53</v>
      </c>
      <c r="B15" s="113" t="s">
        <v>54</v>
      </c>
      <c r="C15" s="117" t="s">
        <v>55</v>
      </c>
      <c r="D15" s="66">
        <v>5633</v>
      </c>
      <c r="E15" s="65">
        <v>2752</v>
      </c>
      <c r="F15" s="136">
        <v>8385</v>
      </c>
      <c r="G15" s="109"/>
      <c r="H15" s="110"/>
    </row>
    <row r="16" spans="1:8" x14ac:dyDescent="0.2">
      <c r="A16" s="16" t="s">
        <v>56</v>
      </c>
      <c r="B16" s="113" t="s">
        <v>57</v>
      </c>
      <c r="C16" s="117" t="s">
        <v>58</v>
      </c>
      <c r="D16" s="66">
        <v>941</v>
      </c>
      <c r="E16" s="65">
        <v>1812</v>
      </c>
      <c r="F16" s="136">
        <v>2753</v>
      </c>
      <c r="G16" s="109"/>
      <c r="H16" s="110"/>
    </row>
    <row r="17" spans="1:8" ht="15" customHeight="1" x14ac:dyDescent="0.2">
      <c r="A17" s="16" t="s">
        <v>59</v>
      </c>
      <c r="B17" s="113" t="s">
        <v>60</v>
      </c>
      <c r="C17" s="117" t="s">
        <v>61</v>
      </c>
      <c r="D17" s="66">
        <v>590</v>
      </c>
      <c r="E17" s="65">
        <v>386</v>
      </c>
      <c r="F17" s="136">
        <v>976</v>
      </c>
      <c r="G17" s="109"/>
      <c r="H17" s="110"/>
    </row>
    <row r="18" spans="1:8" ht="15" customHeight="1" x14ac:dyDescent="0.2">
      <c r="A18" s="16" t="s">
        <v>62</v>
      </c>
      <c r="B18" s="113" t="s">
        <v>63</v>
      </c>
      <c r="C18" s="117" t="s">
        <v>64</v>
      </c>
      <c r="D18" s="66">
        <v>4821</v>
      </c>
      <c r="E18" s="65">
        <v>5478</v>
      </c>
      <c r="F18" s="136">
        <v>10299</v>
      </c>
      <c r="G18" s="109"/>
      <c r="H18" s="110"/>
    </row>
    <row r="19" spans="1:8" x14ac:dyDescent="0.2">
      <c r="A19" s="16" t="s">
        <v>65</v>
      </c>
      <c r="B19" s="113" t="s">
        <v>66</v>
      </c>
      <c r="C19" s="118" t="s">
        <v>67</v>
      </c>
      <c r="D19" s="66">
        <v>2350</v>
      </c>
      <c r="E19" s="65">
        <v>1652</v>
      </c>
      <c r="F19" s="136">
        <v>4002</v>
      </c>
      <c r="G19" s="109"/>
      <c r="H19" s="110"/>
    </row>
    <row r="20" spans="1:8" x14ac:dyDescent="0.2">
      <c r="A20" s="16" t="s">
        <v>68</v>
      </c>
      <c r="B20" s="113" t="s">
        <v>69</v>
      </c>
      <c r="C20" s="118" t="s">
        <v>70</v>
      </c>
      <c r="D20" s="66">
        <v>2467</v>
      </c>
      <c r="E20" s="65">
        <v>1979</v>
      </c>
      <c r="F20" s="136">
        <v>4446</v>
      </c>
      <c r="G20" s="109"/>
      <c r="H20" s="110"/>
    </row>
    <row r="21" spans="1:8" x14ac:dyDescent="0.2">
      <c r="A21" s="16" t="s">
        <v>71</v>
      </c>
      <c r="B21" s="113" t="s">
        <v>72</v>
      </c>
      <c r="C21" s="117" t="s">
        <v>73</v>
      </c>
      <c r="D21" s="66">
        <v>480</v>
      </c>
      <c r="E21" s="65">
        <v>1792</v>
      </c>
      <c r="F21" s="136">
        <v>2272</v>
      </c>
      <c r="G21" s="109"/>
      <c r="H21" s="110"/>
    </row>
    <row r="22" spans="1:8" x14ac:dyDescent="0.2">
      <c r="A22" s="16" t="s">
        <v>74</v>
      </c>
      <c r="B22" s="113" t="s">
        <v>75</v>
      </c>
      <c r="C22" s="118" t="s">
        <v>76</v>
      </c>
      <c r="D22" s="66">
        <v>2688</v>
      </c>
      <c r="E22" s="65">
        <v>8227</v>
      </c>
      <c r="F22" s="136">
        <v>10915</v>
      </c>
      <c r="G22" s="109"/>
      <c r="H22" s="110"/>
    </row>
    <row r="23" spans="1:8" ht="15" customHeight="1" x14ac:dyDescent="0.2">
      <c r="A23" s="16" t="s">
        <v>77</v>
      </c>
      <c r="B23" s="113" t="s">
        <v>78</v>
      </c>
      <c r="C23" s="117" t="s">
        <v>79</v>
      </c>
      <c r="D23" s="66">
        <v>853</v>
      </c>
      <c r="E23" s="65">
        <v>1282</v>
      </c>
      <c r="F23" s="136">
        <v>2135</v>
      </c>
      <c r="G23" s="109"/>
      <c r="H23" s="110"/>
    </row>
    <row r="24" spans="1:8" ht="15" customHeight="1" x14ac:dyDescent="0.2">
      <c r="A24" s="16" t="s">
        <v>80</v>
      </c>
      <c r="B24" s="113" t="s">
        <v>81</v>
      </c>
      <c r="C24" s="117" t="s">
        <v>82</v>
      </c>
      <c r="D24" s="66">
        <v>1011</v>
      </c>
      <c r="E24" s="65">
        <v>3662</v>
      </c>
      <c r="F24" s="136">
        <v>4673</v>
      </c>
      <c r="G24" s="109"/>
      <c r="H24" s="110"/>
    </row>
    <row r="25" spans="1:8" ht="39" customHeight="1" x14ac:dyDescent="0.2">
      <c r="A25" s="48" t="s">
        <v>83</v>
      </c>
      <c r="B25" s="113" t="s">
        <v>84</v>
      </c>
      <c r="C25" s="116" t="s">
        <v>85</v>
      </c>
      <c r="D25" s="66">
        <v>19</v>
      </c>
      <c r="E25" s="65">
        <v>113</v>
      </c>
      <c r="F25" s="136">
        <v>132</v>
      </c>
      <c r="G25" s="109"/>
      <c r="H25" s="110"/>
    </row>
    <row r="26" spans="1:8" x14ac:dyDescent="0.2">
      <c r="A26" s="16" t="s">
        <v>86</v>
      </c>
      <c r="B26" s="113" t="s">
        <v>87</v>
      </c>
      <c r="C26" s="115" t="s">
        <v>88</v>
      </c>
      <c r="D26" s="66">
        <v>3</v>
      </c>
      <c r="E26" s="65">
        <v>5</v>
      </c>
      <c r="F26" s="136">
        <v>8</v>
      </c>
      <c r="G26" s="109"/>
      <c r="H26" s="110"/>
    </row>
    <row r="27" spans="1:8" ht="15" customHeight="1" x14ac:dyDescent="0.2">
      <c r="A27" s="49" t="s">
        <v>89</v>
      </c>
      <c r="B27" s="119"/>
      <c r="C27" s="120" t="s">
        <v>90</v>
      </c>
      <c r="D27" s="137">
        <v>24</v>
      </c>
      <c r="E27" s="138">
        <v>26</v>
      </c>
      <c r="F27" s="136">
        <v>50</v>
      </c>
      <c r="G27" s="109"/>
      <c r="H27" s="110"/>
    </row>
    <row r="28" spans="1:8" ht="21" customHeight="1" x14ac:dyDescent="0.2">
      <c r="A28" s="166" t="s">
        <v>21</v>
      </c>
      <c r="B28" s="167"/>
      <c r="C28" s="167"/>
      <c r="D28" s="140">
        <v>71820</v>
      </c>
      <c r="E28" s="141">
        <v>57697</v>
      </c>
      <c r="F28" s="77">
        <v>129517</v>
      </c>
      <c r="G28" s="110"/>
      <c r="H28" s="110"/>
    </row>
    <row r="29" spans="1:8" ht="10.5" customHeight="1" x14ac:dyDescent="0.2">
      <c r="G29" s="110"/>
      <c r="H29" s="110"/>
    </row>
    <row r="30" spans="1:8" ht="10.5" customHeight="1" x14ac:dyDescent="0.2">
      <c r="G30" s="110"/>
      <c r="H30" s="110"/>
    </row>
    <row r="31" spans="1:8" x14ac:dyDescent="0.2">
      <c r="G31" s="110"/>
      <c r="H31" s="110"/>
    </row>
    <row r="49" spans="1:9" ht="23.25" customHeight="1" x14ac:dyDescent="0.2">
      <c r="A49" s="195" t="s">
        <v>128</v>
      </c>
      <c r="B49" s="195"/>
      <c r="C49" s="195"/>
      <c r="D49" s="195"/>
      <c r="E49" s="195"/>
      <c r="F49" s="195"/>
      <c r="G49" s="127"/>
    </row>
    <row r="50" spans="1:9" ht="70.5" customHeight="1" x14ac:dyDescent="0.2">
      <c r="A50" s="195" t="s">
        <v>129</v>
      </c>
      <c r="B50" s="195"/>
      <c r="C50" s="195"/>
      <c r="D50" s="195"/>
      <c r="E50" s="195"/>
      <c r="F50" s="195"/>
      <c r="G50" s="128"/>
    </row>
    <row r="51" spans="1:9" ht="22.5" customHeight="1" x14ac:dyDescent="0.2">
      <c r="A51" s="194" t="s">
        <v>132</v>
      </c>
      <c r="B51" s="194"/>
      <c r="C51" s="194"/>
      <c r="D51" s="194"/>
      <c r="E51" s="194"/>
      <c r="F51" s="194"/>
      <c r="G51" s="150"/>
      <c r="H51" s="150"/>
      <c r="I51" s="150"/>
    </row>
  </sheetData>
  <mergeCells count="6">
    <mergeCell ref="A1:F1"/>
    <mergeCell ref="E3:F3"/>
    <mergeCell ref="A28:C28"/>
    <mergeCell ref="A51:F51"/>
    <mergeCell ref="A50:F50"/>
    <mergeCell ref="A49:F49"/>
  </mergeCells>
  <pageMargins left="0.51181102362204722" right="0.31496062992125984" top="0.15748031496062992" bottom="0.15748031496062992"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19" workbookViewId="0">
      <selection activeCell="K25" sqref="K25"/>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93" t="s">
        <v>135</v>
      </c>
      <c r="B2" s="193"/>
      <c r="C2" s="193"/>
      <c r="D2" s="193"/>
      <c r="E2" s="193"/>
      <c r="F2" s="193"/>
      <c r="G2" s="193"/>
      <c r="H2" s="193"/>
    </row>
    <row r="3" spans="1:16" ht="5.25" customHeight="1" x14ac:dyDescent="0.2">
      <c r="B3" s="126"/>
      <c r="C3" s="126"/>
      <c r="D3" s="126"/>
      <c r="E3" s="126"/>
      <c r="F3" s="126"/>
      <c r="G3" s="126"/>
      <c r="H3" s="23"/>
    </row>
    <row r="4" spans="1:16" x14ac:dyDescent="0.2">
      <c r="B4" s="5" t="s">
        <v>127</v>
      </c>
      <c r="C4" s="6"/>
      <c r="D4" s="5"/>
      <c r="E4" s="5"/>
      <c r="F4" s="163" t="str">
        <f>'T 6.'!F4:G4</f>
        <v>Stanje: 30. studenoga 2019.</v>
      </c>
      <c r="G4" s="163"/>
      <c r="H4" s="18"/>
    </row>
    <row r="5" spans="1:16" ht="22.5" x14ac:dyDescent="0.2">
      <c r="B5" s="26" t="s">
        <v>2</v>
      </c>
      <c r="C5" s="187" t="s">
        <v>93</v>
      </c>
      <c r="D5" s="188"/>
      <c r="E5" s="123" t="s">
        <v>4</v>
      </c>
      <c r="F5" s="124" t="s">
        <v>5</v>
      </c>
      <c r="G5" s="124" t="s">
        <v>6</v>
      </c>
      <c r="H5" s="112"/>
    </row>
    <row r="6" spans="1:16" x14ac:dyDescent="0.2">
      <c r="B6" s="14">
        <v>0</v>
      </c>
      <c r="C6" s="189">
        <v>1</v>
      </c>
      <c r="D6" s="190"/>
      <c r="E6" s="103">
        <v>2</v>
      </c>
      <c r="F6" s="103">
        <v>3</v>
      </c>
      <c r="G6" s="103">
        <v>4</v>
      </c>
      <c r="H6" s="110"/>
      <c r="K6" s="193"/>
      <c r="L6" s="193"/>
      <c r="M6" s="193"/>
      <c r="N6" s="193"/>
      <c r="O6" s="193"/>
      <c r="P6" s="193"/>
    </row>
    <row r="7" spans="1:16" x14ac:dyDescent="0.2">
      <c r="B7" s="16" t="s">
        <v>7</v>
      </c>
      <c r="C7" s="191" t="s">
        <v>100</v>
      </c>
      <c r="D7" s="192"/>
      <c r="E7" s="146">
        <v>5601</v>
      </c>
      <c r="F7" s="146">
        <v>3239</v>
      </c>
      <c r="G7" s="147">
        <v>8840</v>
      </c>
      <c r="H7" s="109"/>
    </row>
    <row r="8" spans="1:16" x14ac:dyDescent="0.2">
      <c r="B8" s="16" t="s">
        <v>9</v>
      </c>
      <c r="C8" s="180" t="s">
        <v>101</v>
      </c>
      <c r="D8" s="181"/>
      <c r="E8" s="146">
        <v>2382</v>
      </c>
      <c r="F8" s="146">
        <v>1616</v>
      </c>
      <c r="G8" s="147">
        <v>3998</v>
      </c>
      <c r="H8" s="109"/>
    </row>
    <row r="9" spans="1:16" x14ac:dyDescent="0.2">
      <c r="B9" s="16" t="s">
        <v>11</v>
      </c>
      <c r="C9" s="180" t="s">
        <v>102</v>
      </c>
      <c r="D9" s="181"/>
      <c r="E9" s="146">
        <v>1624</v>
      </c>
      <c r="F9" s="146">
        <v>1449</v>
      </c>
      <c r="G9" s="147">
        <v>3073</v>
      </c>
      <c r="H9" s="109"/>
    </row>
    <row r="10" spans="1:16" x14ac:dyDescent="0.2">
      <c r="B10" s="16" t="s">
        <v>13</v>
      </c>
      <c r="C10" s="180" t="s">
        <v>103</v>
      </c>
      <c r="D10" s="181"/>
      <c r="E10" s="146">
        <v>1340</v>
      </c>
      <c r="F10" s="146">
        <v>1063</v>
      </c>
      <c r="G10" s="147">
        <v>2403</v>
      </c>
      <c r="H10" s="109"/>
    </row>
    <row r="11" spans="1:16" x14ac:dyDescent="0.2">
      <c r="B11" s="16" t="s">
        <v>15</v>
      </c>
      <c r="C11" s="180" t="s">
        <v>104</v>
      </c>
      <c r="D11" s="181"/>
      <c r="E11" s="146">
        <v>4127</v>
      </c>
      <c r="F11" s="146">
        <v>2867</v>
      </c>
      <c r="G11" s="147">
        <v>6994</v>
      </c>
      <c r="H11" s="109"/>
    </row>
    <row r="12" spans="1:16" x14ac:dyDescent="0.2">
      <c r="B12" s="16" t="s">
        <v>17</v>
      </c>
      <c r="C12" s="180" t="s">
        <v>105</v>
      </c>
      <c r="D12" s="181"/>
      <c r="E12" s="146">
        <v>1786</v>
      </c>
      <c r="F12" s="146">
        <v>1335</v>
      </c>
      <c r="G12" s="147">
        <v>3121</v>
      </c>
      <c r="H12" s="109"/>
    </row>
    <row r="13" spans="1:16" x14ac:dyDescent="0.2">
      <c r="B13" s="16" t="s">
        <v>19</v>
      </c>
      <c r="C13" s="185" t="s">
        <v>106</v>
      </c>
      <c r="D13" s="186"/>
      <c r="E13" s="146">
        <v>1358</v>
      </c>
      <c r="F13" s="146">
        <v>939</v>
      </c>
      <c r="G13" s="147">
        <v>2297</v>
      </c>
      <c r="H13" s="109"/>
    </row>
    <row r="14" spans="1:16" x14ac:dyDescent="0.2">
      <c r="B14" s="104" t="s">
        <v>47</v>
      </c>
      <c r="C14" s="180" t="s">
        <v>107</v>
      </c>
      <c r="D14" s="181"/>
      <c r="E14" s="146">
        <v>4095</v>
      </c>
      <c r="F14" s="146">
        <v>3774</v>
      </c>
      <c r="G14" s="147">
        <v>7869</v>
      </c>
      <c r="H14" s="109"/>
      <c r="J14" s="105"/>
    </row>
    <row r="15" spans="1:16" x14ac:dyDescent="0.2">
      <c r="B15" s="104" t="s">
        <v>50</v>
      </c>
      <c r="C15" s="180" t="s">
        <v>108</v>
      </c>
      <c r="D15" s="181"/>
      <c r="E15" s="146">
        <v>503</v>
      </c>
      <c r="F15" s="146">
        <v>400</v>
      </c>
      <c r="G15" s="147">
        <v>903</v>
      </c>
      <c r="H15" s="109"/>
    </row>
    <row r="16" spans="1:16" x14ac:dyDescent="0.2">
      <c r="B16" s="104" t="s">
        <v>53</v>
      </c>
      <c r="C16" s="180" t="s">
        <v>109</v>
      </c>
      <c r="D16" s="181"/>
      <c r="E16" s="146">
        <v>936</v>
      </c>
      <c r="F16" s="146">
        <v>659</v>
      </c>
      <c r="G16" s="147">
        <v>1595</v>
      </c>
      <c r="H16" s="109"/>
    </row>
    <row r="17" spans="2:8" x14ac:dyDescent="0.2">
      <c r="B17" s="104" t="s">
        <v>56</v>
      </c>
      <c r="C17" s="180" t="s">
        <v>110</v>
      </c>
      <c r="D17" s="181"/>
      <c r="E17" s="146">
        <v>823</v>
      </c>
      <c r="F17" s="146">
        <v>539</v>
      </c>
      <c r="G17" s="147">
        <v>1362</v>
      </c>
      <c r="H17" s="109"/>
    </row>
    <row r="18" spans="2:8" x14ac:dyDescent="0.2">
      <c r="B18" s="104" t="s">
        <v>59</v>
      </c>
      <c r="C18" s="180" t="s">
        <v>111</v>
      </c>
      <c r="D18" s="181"/>
      <c r="E18" s="146">
        <v>2122</v>
      </c>
      <c r="F18" s="146">
        <v>1330</v>
      </c>
      <c r="G18" s="147">
        <v>3452</v>
      </c>
      <c r="H18" s="109"/>
    </row>
    <row r="19" spans="2:8" x14ac:dyDescent="0.2">
      <c r="B19" s="104" t="s">
        <v>62</v>
      </c>
      <c r="C19" s="180" t="s">
        <v>112</v>
      </c>
      <c r="D19" s="181"/>
      <c r="E19" s="146">
        <v>2057</v>
      </c>
      <c r="F19" s="146">
        <v>1892</v>
      </c>
      <c r="G19" s="147">
        <v>3949</v>
      </c>
      <c r="H19" s="109"/>
    </row>
    <row r="20" spans="2:8" x14ac:dyDescent="0.2">
      <c r="B20" s="104" t="s">
        <v>65</v>
      </c>
      <c r="C20" s="180" t="s">
        <v>113</v>
      </c>
      <c r="D20" s="181"/>
      <c r="E20" s="146">
        <v>4486</v>
      </c>
      <c r="F20" s="146">
        <v>3052</v>
      </c>
      <c r="G20" s="147">
        <v>7538</v>
      </c>
      <c r="H20" s="109"/>
    </row>
    <row r="21" spans="2:8" x14ac:dyDescent="0.2">
      <c r="B21" s="104" t="s">
        <v>68</v>
      </c>
      <c r="C21" s="180" t="s">
        <v>114</v>
      </c>
      <c r="D21" s="181"/>
      <c r="E21" s="146">
        <v>1171</v>
      </c>
      <c r="F21" s="146">
        <v>941</v>
      </c>
      <c r="G21" s="147">
        <v>2112</v>
      </c>
      <c r="H21" s="109"/>
    </row>
    <row r="22" spans="2:8" x14ac:dyDescent="0.2">
      <c r="B22" s="104" t="s">
        <v>71</v>
      </c>
      <c r="C22" s="180" t="s">
        <v>115</v>
      </c>
      <c r="D22" s="181"/>
      <c r="E22" s="146">
        <v>1691</v>
      </c>
      <c r="F22" s="146">
        <v>1207</v>
      </c>
      <c r="G22" s="147">
        <v>2898</v>
      </c>
      <c r="H22" s="109"/>
    </row>
    <row r="23" spans="2:8" x14ac:dyDescent="0.2">
      <c r="B23" s="104" t="s">
        <v>74</v>
      </c>
      <c r="C23" s="180" t="s">
        <v>116</v>
      </c>
      <c r="D23" s="181"/>
      <c r="E23" s="146">
        <v>5599</v>
      </c>
      <c r="F23" s="146">
        <v>5273</v>
      </c>
      <c r="G23" s="147">
        <v>10872</v>
      </c>
      <c r="H23" s="109"/>
    </row>
    <row r="24" spans="2:8" x14ac:dyDescent="0.2">
      <c r="B24" s="104" t="s">
        <v>77</v>
      </c>
      <c r="C24" s="180" t="s">
        <v>117</v>
      </c>
      <c r="D24" s="181"/>
      <c r="E24" s="146">
        <v>3197</v>
      </c>
      <c r="F24" s="146">
        <v>2492</v>
      </c>
      <c r="G24" s="147">
        <v>5689</v>
      </c>
      <c r="H24" s="109"/>
    </row>
    <row r="25" spans="2:8" x14ac:dyDescent="0.2">
      <c r="B25" s="104" t="s">
        <v>80</v>
      </c>
      <c r="C25" s="180" t="s">
        <v>118</v>
      </c>
      <c r="D25" s="181"/>
      <c r="E25" s="146">
        <v>1439</v>
      </c>
      <c r="F25" s="146">
        <v>1101</v>
      </c>
      <c r="G25" s="147">
        <v>2540</v>
      </c>
      <c r="H25" s="109"/>
    </row>
    <row r="26" spans="2:8" x14ac:dyDescent="0.2">
      <c r="B26" s="104" t="s">
        <v>83</v>
      </c>
      <c r="C26" s="180" t="s">
        <v>119</v>
      </c>
      <c r="D26" s="181"/>
      <c r="E26" s="146">
        <v>2564</v>
      </c>
      <c r="F26" s="146">
        <v>1745</v>
      </c>
      <c r="G26" s="147">
        <v>4309</v>
      </c>
      <c r="H26" s="109"/>
    </row>
    <row r="27" spans="2:8" x14ac:dyDescent="0.2">
      <c r="B27" s="104" t="s">
        <v>86</v>
      </c>
      <c r="C27" s="180" t="s">
        <v>120</v>
      </c>
      <c r="D27" s="181"/>
      <c r="E27" s="146">
        <v>22919</v>
      </c>
      <c r="F27" s="146">
        <v>20784</v>
      </c>
      <c r="G27" s="147">
        <v>43703</v>
      </c>
      <c r="H27" s="109"/>
    </row>
    <row r="28" spans="2:8" ht="20.25" customHeight="1" x14ac:dyDescent="0.2">
      <c r="B28" s="182" t="s">
        <v>21</v>
      </c>
      <c r="C28" s="183"/>
      <c r="D28" s="184"/>
      <c r="E28" s="148">
        <v>71820</v>
      </c>
      <c r="F28" s="148">
        <v>57697</v>
      </c>
      <c r="G28" s="148">
        <v>129517</v>
      </c>
      <c r="H28" s="110"/>
    </row>
    <row r="54" spans="1:8" ht="24.75" customHeight="1" x14ac:dyDescent="0.2">
      <c r="A54" s="196" t="s">
        <v>128</v>
      </c>
      <c r="B54" s="196"/>
      <c r="C54" s="196"/>
      <c r="D54" s="196"/>
      <c r="E54" s="196"/>
      <c r="F54" s="196"/>
      <c r="G54" s="196"/>
      <c r="H54" s="196"/>
    </row>
    <row r="55" spans="1:8" ht="68.25" customHeight="1" x14ac:dyDescent="0.2">
      <c r="A55" s="195" t="s">
        <v>129</v>
      </c>
      <c r="B55" s="195"/>
      <c r="C55" s="195"/>
      <c r="D55" s="195"/>
      <c r="E55" s="195"/>
      <c r="F55" s="195"/>
      <c r="G55" s="195"/>
      <c r="H55" s="195"/>
    </row>
    <row r="56" spans="1:8" ht="25.5" customHeight="1" x14ac:dyDescent="0.2">
      <c r="A56" s="197" t="s">
        <v>133</v>
      </c>
      <c r="B56" s="197"/>
      <c r="C56" s="197"/>
      <c r="D56" s="197"/>
      <c r="E56" s="197"/>
      <c r="F56" s="197"/>
      <c r="G56" s="197"/>
      <c r="H56" s="197"/>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pageMargins left="0.51181102362204722"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2019-12-17T13:54:37Z</cp:lastPrinted>
  <dcterms:created xsi:type="dcterms:W3CDTF">2016-10-06T08:05:06Z</dcterms:created>
  <dcterms:modified xsi:type="dcterms:W3CDTF">2019-12-17T13:54:41Z</dcterms:modified>
</cp:coreProperties>
</file>