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0\"/>
    </mc:Choice>
  </mc:AlternateContent>
  <bookViews>
    <workbookView xWindow="480" yWindow="30" windowWidth="18195" windowHeight="11310" activeTab="7"/>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1.'!$A$1:$F$59</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<sst xmlns="http://schemas.openxmlformats.org/spreadsheetml/2006/main" count="442" uniqueCount="139">
  <si>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</si>
  <si>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</si>
  <si>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</si>
  <si>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</si>
  <si>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</si>
  <si>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</si>
  <si>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</si>
  <si>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</si>
  <si>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</si>
  <si>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</si>
  <si>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</si>
  <si>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</si>
  <si>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</si>
  <si>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</si>
  <si>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</si>
  <si>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</si>
  <si>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</si>
  <si>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</si>
  <si>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</si>
  <si>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</si>
  <si>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</si>
  <si>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</si>
  <si>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</si>
  <si>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</si>
  <si>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</si>
  <si>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</si>
  <si>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</si>
  <si>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</si>
  <si>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</si>
  <si>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</si>
  <si>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</si>
  <si>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</si>
  <si>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</si>
  <si>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</si>
  <si>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</si>
  <si>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</si>
  <si>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</si>
  <si>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</si>
  <si>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</si>
  <si>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</si>
  <si>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</si>
  <si>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</si>
  <si>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</si>
  <si>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</si>
  <si>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</si>
  <si>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</si>
  <si>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</si>
  <si>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</si>
  <si>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</si>
  <si>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</si>
  <si>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</si>
  <si>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</si>
  <si>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</si>
  <si>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</si>
  <si>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</si>
  <si>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</si>
  <si>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</si>
  <si>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</si>
  <si>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</si>
  <si>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</si>
  <si>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</si>
  <si>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</si>
  <si>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</si>
  <si>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</si>
  <si>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</si>
  <si>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</si>
  <si>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</si>
  <si>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</si>
  <si>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</si>
  <si>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</si>
  <si>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</si>
  <si>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</si>
  <si>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</si>
  <si>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</si>
  <si>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</si>
  <si>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</si>
  <si>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</si>
  <si>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</si>
  <si>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</si>
  <si>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</si>
  <si>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</si>
  <si>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</si>
  <si>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</si>
  <si>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</si>
  <si>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</si>
  <si>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</si>
  <si>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</si>
  <si>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</si>
  <si>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</si>
  <si>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</si>
  <si>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</si>
  <si>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</si>
  <si>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</si>
  <si>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</si>
  <si>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</si>
  <si>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</si>
  <si>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</si>
  <si>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</si>
  <si>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</si>
  <si>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</si>
  <si>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</si>
  <si>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</si>
  <si>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</si>
  <si>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</si>
  <si>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</si>
  <si>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</si>
  <si>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</si>
  <si>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</si>
  <si>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</si>
  <si>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</si>
  <si>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</si>
  <si>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</si>
  <si>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</si>
  <si>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</si>
  <si>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</si>
  <si>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</si>
  <si>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</si>
  <si>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</si>
  <si>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</si>
  <si>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</si>
  <si>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</si>
  <si>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</si>
  <si>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</si>
  <si>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</si>
  <si>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</si>
  <si>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</si>
  <si>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</si>
  <si>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</si>
  <si>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</si>
  <si>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</si>
  <si>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</si>
  <si>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</si>
  <si>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</si>
  <si>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</si>
  <si>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</si>
  <si>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</si>
  <si>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</si>
  <si>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Stanje: 29. veljače 2020.</t>
  </si>
  <si>
    <t>Stanje
29. veljače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</si>
</sst>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6">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2"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0" fontId="2" fillId="0" borderId="12" xfId="0" applyFont="1" applyFill="1" applyBorder="1" applyAlignment="1">
      <alignment horizontal="center"/>
    </xf>
    <xf numFmtId="10" fontId="23" fillId="0" borderId="0" xfId="0" applyNumberFormat="1" applyFont="1"/>
    <xf numFmtId="0" fontId="2" fillId="0" borderId="11" xfId="0" applyFont="1" applyFill="1" applyBorder="1" applyAlignment="1">
      <alignment horizontal="center"/>
    </xf>
    <xf numFmtId="0" fontId="2" fillId="0"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vertical="center" wrapText="1"/>
    </xf>
    <xf numFmtId="0" fontId="2" fillId="2" borderId="0" xfId="0" applyFont="1" applyFill="1" applyBorder="1"/>
    <xf numFmtId="0" fontId="2" fillId="0" borderId="12" xfId="0" applyFont="1" applyBorder="1"/>
    <xf numFmtId="0" fontId="2" fillId="0" borderId="0" xfId="0" applyFont="1" applyBorder="1"/>
    <xf numFmtId="0" fontId="2" fillId="0" borderId="11" xfId="0" applyFont="1" applyBorder="1" applyAlignment="1">
      <alignment horizontal="center" vertical="top"/>
    </xf>
    <xf numFmtId="0" fontId="2" fillId="0" borderId="6"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1" fontId="25" fillId="0" borderId="14"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1" fontId="2" fillId="0" borderId="12" xfId="0" quotePrefix="1" applyNumberFormat="1" applyFont="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0" fontId="2" fillId="2" borderId="12" xfId="0" applyFont="1" applyFill="1" applyBorder="1" applyAlignment="1">
      <alignment vertical="top" wrapText="1"/>
    </xf>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1" fontId="25" fillId="4" borderId="5"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1" fontId="30" fillId="0" borderId="2" xfId="1" applyNumberFormat="1" applyFont="1" applyBorder="1"/>
    <xf numFmtId="1" fontId="30" fillId="0" borderId="13" xfId="1" applyNumberFormat="1" applyFont="1" applyBorder="1"/>
    <xf numFmtId="0" fontId="2" fillId="0" borderId="0" xfId="0" applyFont="1" applyFill="1" applyBorder="1" applyAlignment="1">
      <alignment vertical="center"/>
    </xf>
    <xf numFmtId="1" fontId="30" fillId="0" borderId="12" xfId="1" applyNumberFormat="1" applyFont="1" applyBorder="1"/>
    <xf numFmtId="1" fontId="30" fillId="0" borderId="0" xfId="1" applyNumberFormat="1" applyFont="1" applyBorder="1"/>
    <xf numFmtId="0" fontId="2" fillId="0" borderId="0" xfId="0" applyFont="1" applyFill="1" applyBorder="1" applyAlignment="1">
      <alignment vertical="top" wrapText="1"/>
    </xf>
    <xf numFmtId="1" fontId="30" fillId="0" borderId="7" xfId="1" applyNumberFormat="1" applyFont="1" applyBorder="1"/>
    <xf numFmtId="1" fontId="30" fillId="0" borderId="8" xfId="1" applyNumberFormat="1" applyFont="1" applyBorder="1"/>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top" wrapText="1"/>
    </xf>
    <xf numFmtId="0" fontId="21" fillId="2" borderId="0" xfId="0" applyFont="1" applyFill="1" applyBorder="1"/>
    <xf numFmtId="0" fontId="21" fillId="2" borderId="0" xfId="0" applyFont="1" applyFill="1" applyBorder="1" applyAlignment="1">
      <alignment wrapText="1"/>
    </xf>
    <xf numFmtId="0" fontId="21" fillId="2" borderId="7" xfId="0" applyFont="1" applyFill="1" applyBorder="1" applyAlignment="1">
      <alignment horizontal="center" vertical="center"/>
    </xf>
    <xf numFmtId="0" fontId="21" fillId="2" borderId="8" xfId="0" applyFont="1" applyFill="1" applyBorder="1"/>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1" fontId="25" fillId="0" borderId="2" xfId="0" applyNumberFormat="1" applyFont="1" applyBorder="1" applyAlignment="1"/>
    <xf numFmtId="1" fontId="25" fillId="0" borderId="7" xfId="0" applyNumberFormat="1" applyFont="1" applyBorder="1" applyAlignment="1"/>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1333993</c:v>
                </c:pt>
                <c:pt idx="1">
                  <c:v>100534</c:v>
                </c:pt>
                <c:pt idx="2">
                  <c:v>64464</c:v>
                </c:pt>
                <c:pt idx="3">
                  <c:v>19196</c:v>
                </c:pt>
                <c:pt idx="4">
                  <c:v>18970</c:v>
                </c:pt>
                <c:pt idx="5">
                  <c:v>83</c:v>
                </c:pt>
                <c:pt idx="6">
                  <c:v>5088</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685761</c:v>
                </c:pt>
                <c:pt idx="1">
                  <c:v>413496</c:v>
                </c:pt>
                <c:pt idx="2">
                  <c:v>345474</c:v>
                </c:pt>
                <c:pt idx="3">
                  <c:v>97597</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814214</c:v>
                </c:pt>
                <c:pt idx="1">
                  <c:v>728114</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83956</c:v>
                </c:pt>
                <c:pt idx="1">
                  <c:v>38357</c:v>
                </c:pt>
                <c:pt idx="2">
                  <c:v>40763</c:v>
                </c:pt>
                <c:pt idx="3">
                  <c:v>35535</c:v>
                </c:pt>
                <c:pt idx="4">
                  <c:v>65951</c:v>
                </c:pt>
                <c:pt idx="5">
                  <c:v>34259</c:v>
                </c:pt>
                <c:pt idx="6">
                  <c:v>31370</c:v>
                </c:pt>
                <c:pt idx="7">
                  <c:v>113113</c:v>
                </c:pt>
                <c:pt idx="8">
                  <c:v>15025</c:v>
                </c:pt>
                <c:pt idx="9">
                  <c:v>21005</c:v>
                </c:pt>
                <c:pt idx="10">
                  <c:v>19300</c:v>
                </c:pt>
                <c:pt idx="11">
                  <c:v>39295</c:v>
                </c:pt>
                <c:pt idx="12">
                  <c:v>55109</c:v>
                </c:pt>
                <c:pt idx="13">
                  <c:v>88914</c:v>
                </c:pt>
                <c:pt idx="14">
                  <c:v>31514</c:v>
                </c:pt>
                <c:pt idx="15">
                  <c:v>42327</c:v>
                </c:pt>
                <c:pt idx="16">
                  <c:v>151126</c:v>
                </c:pt>
                <c:pt idx="17">
                  <c:v>86937</c:v>
                </c:pt>
                <c:pt idx="18">
                  <c:v>44551</c:v>
                </c:pt>
                <c:pt idx="19">
                  <c:v>41506</c:v>
                </c:pt>
                <c:pt idx="20">
                  <c:v>462415</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137</c:v>
                </c:pt>
                <c:pt idx="1">
                  <c:v>27</c:v>
                </c:pt>
                <c:pt idx="2">
                  <c:v>1184</c:v>
                </c:pt>
                <c:pt idx="3">
                  <c:v>20</c:v>
                </c:pt>
                <c:pt idx="4">
                  <c:v>54</c:v>
                </c:pt>
                <c:pt idx="5">
                  <c:v>1069</c:v>
                </c:pt>
                <c:pt idx="6">
                  <c:v>1309</c:v>
                </c:pt>
                <c:pt idx="7">
                  <c:v>792</c:v>
                </c:pt>
                <c:pt idx="8">
                  <c:v>262</c:v>
                </c:pt>
                <c:pt idx="9">
                  <c:v>135</c:v>
                </c:pt>
                <c:pt idx="10">
                  <c:v>61</c:v>
                </c:pt>
                <c:pt idx="11">
                  <c:v>74</c:v>
                </c:pt>
                <c:pt idx="12">
                  <c:v>1217</c:v>
                </c:pt>
                <c:pt idx="13">
                  <c:v>578</c:v>
                </c:pt>
                <c:pt idx="14">
                  <c:v>7</c:v>
                </c:pt>
                <c:pt idx="15">
                  <c:v>187</c:v>
                </c:pt>
                <c:pt idx="16">
                  <c:v>365</c:v>
                </c:pt>
                <c:pt idx="17">
                  <c:v>84</c:v>
                </c:pt>
                <c:pt idx="18">
                  <c:v>124</c:v>
                </c:pt>
                <c:pt idx="19">
                  <c:v>3</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61</c:v>
                </c:pt>
                <c:pt idx="1">
                  <c:v>3</c:v>
                </c:pt>
                <c:pt idx="2">
                  <c:v>484</c:v>
                </c:pt>
                <c:pt idx="3">
                  <c:v>2</c:v>
                </c:pt>
                <c:pt idx="4">
                  <c:v>14</c:v>
                </c:pt>
                <c:pt idx="5">
                  <c:v>179</c:v>
                </c:pt>
                <c:pt idx="6">
                  <c:v>1079</c:v>
                </c:pt>
                <c:pt idx="7">
                  <c:v>73</c:v>
                </c:pt>
                <c:pt idx="8">
                  <c:v>310</c:v>
                </c:pt>
                <c:pt idx="9">
                  <c:v>93</c:v>
                </c:pt>
                <c:pt idx="10">
                  <c:v>82</c:v>
                </c:pt>
                <c:pt idx="11">
                  <c:v>53</c:v>
                </c:pt>
                <c:pt idx="12">
                  <c:v>926</c:v>
                </c:pt>
                <c:pt idx="13">
                  <c:v>285</c:v>
                </c:pt>
                <c:pt idx="14">
                  <c:v>30</c:v>
                </c:pt>
                <c:pt idx="15">
                  <c:v>282</c:v>
                </c:pt>
                <c:pt idx="16">
                  <c:v>603</c:v>
                </c:pt>
                <c:pt idx="17">
                  <c:v>47</c:v>
                </c:pt>
                <c:pt idx="18">
                  <c:v>208</c:v>
                </c:pt>
                <c:pt idx="19">
                  <c:v>15</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462</c:v>
                </c:pt>
                <c:pt idx="1">
                  <c:v>151</c:v>
                </c:pt>
                <c:pt idx="2">
                  <c:v>141</c:v>
                </c:pt>
                <c:pt idx="3">
                  <c:v>182</c:v>
                </c:pt>
                <c:pt idx="4">
                  <c:v>289</c:v>
                </c:pt>
                <c:pt idx="5">
                  <c:v>82</c:v>
                </c:pt>
                <c:pt idx="6">
                  <c:v>138</c:v>
                </c:pt>
                <c:pt idx="7">
                  <c:v>869</c:v>
                </c:pt>
                <c:pt idx="8">
                  <c:v>62</c:v>
                </c:pt>
                <c:pt idx="9">
                  <c:v>68</c:v>
                </c:pt>
                <c:pt idx="10">
                  <c:v>68</c:v>
                </c:pt>
                <c:pt idx="11">
                  <c:v>168</c:v>
                </c:pt>
                <c:pt idx="12">
                  <c:v>238</c:v>
                </c:pt>
                <c:pt idx="13">
                  <c:v>313</c:v>
                </c:pt>
                <c:pt idx="14">
                  <c:v>145</c:v>
                </c:pt>
                <c:pt idx="15">
                  <c:v>122</c:v>
                </c:pt>
                <c:pt idx="16">
                  <c:v>823</c:v>
                </c:pt>
                <c:pt idx="17">
                  <c:v>594</c:v>
                </c:pt>
                <c:pt idx="18">
                  <c:v>212</c:v>
                </c:pt>
                <c:pt idx="19">
                  <c:v>195</c:v>
                </c:pt>
                <c:pt idx="20">
                  <c:v>2369</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275</c:v>
                </c:pt>
                <c:pt idx="1">
                  <c:v>74</c:v>
                </c:pt>
                <c:pt idx="2">
                  <c:v>77</c:v>
                </c:pt>
                <c:pt idx="3">
                  <c:v>107</c:v>
                </c:pt>
                <c:pt idx="4">
                  <c:v>193</c:v>
                </c:pt>
                <c:pt idx="5">
                  <c:v>62</c:v>
                </c:pt>
                <c:pt idx="6">
                  <c:v>81</c:v>
                </c:pt>
                <c:pt idx="7">
                  <c:v>553</c:v>
                </c:pt>
                <c:pt idx="8">
                  <c:v>23</c:v>
                </c:pt>
                <c:pt idx="9">
                  <c:v>45</c:v>
                </c:pt>
                <c:pt idx="10">
                  <c:v>35</c:v>
                </c:pt>
                <c:pt idx="11">
                  <c:v>58</c:v>
                </c:pt>
                <c:pt idx="12">
                  <c:v>126</c:v>
                </c:pt>
                <c:pt idx="13">
                  <c:v>177</c:v>
                </c:pt>
                <c:pt idx="14">
                  <c:v>93</c:v>
                </c:pt>
                <c:pt idx="15">
                  <c:v>78</c:v>
                </c:pt>
                <c:pt idx="16">
                  <c:v>405</c:v>
                </c:pt>
                <c:pt idx="17">
                  <c:v>388</c:v>
                </c:pt>
                <c:pt idx="18">
                  <c:v>142</c:v>
                </c:pt>
                <c:pt idx="19">
                  <c:v>124</c:v>
                </c:pt>
                <c:pt idx="20">
                  <c:v>1717</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1738</c:v>
                </c:pt>
                <c:pt idx="1">
                  <c:v>129</c:v>
                </c:pt>
                <c:pt idx="2">
                  <c:v>16308</c:v>
                </c:pt>
                <c:pt idx="3">
                  <c:v>936</c:v>
                </c:pt>
                <c:pt idx="4">
                  <c:v>858</c:v>
                </c:pt>
                <c:pt idx="5">
                  <c:v>8455</c:v>
                </c:pt>
                <c:pt idx="6">
                  <c:v>12839</c:v>
                </c:pt>
                <c:pt idx="7">
                  <c:v>4404</c:v>
                </c:pt>
                <c:pt idx="8">
                  <c:v>6101</c:v>
                </c:pt>
                <c:pt idx="9">
                  <c:v>5920</c:v>
                </c:pt>
                <c:pt idx="10">
                  <c:v>967</c:v>
                </c:pt>
                <c:pt idx="11">
                  <c:v>596</c:v>
                </c:pt>
                <c:pt idx="12">
                  <c:v>5018</c:v>
                </c:pt>
                <c:pt idx="13">
                  <c:v>2367</c:v>
                </c:pt>
                <c:pt idx="14">
                  <c:v>2476</c:v>
                </c:pt>
                <c:pt idx="15">
                  <c:v>500</c:v>
                </c:pt>
                <c:pt idx="16">
                  <c:v>2868</c:v>
                </c:pt>
                <c:pt idx="17">
                  <c:v>913</c:v>
                </c:pt>
                <c:pt idx="18">
                  <c:v>1075</c:v>
                </c:pt>
                <c:pt idx="19">
                  <c:v>23</c:v>
                </c:pt>
                <c:pt idx="20">
                  <c:v>3</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802</c:v>
                </c:pt>
                <c:pt idx="1">
                  <c:v>18</c:v>
                </c:pt>
                <c:pt idx="2">
                  <c:v>6969</c:v>
                </c:pt>
                <c:pt idx="3">
                  <c:v>288</c:v>
                </c:pt>
                <c:pt idx="4">
                  <c:v>257</c:v>
                </c:pt>
                <c:pt idx="5">
                  <c:v>1247</c:v>
                </c:pt>
                <c:pt idx="6">
                  <c:v>12206</c:v>
                </c:pt>
                <c:pt idx="7">
                  <c:v>1433</c:v>
                </c:pt>
                <c:pt idx="8">
                  <c:v>6332</c:v>
                </c:pt>
                <c:pt idx="9">
                  <c:v>2950</c:v>
                </c:pt>
                <c:pt idx="10">
                  <c:v>1886</c:v>
                </c:pt>
                <c:pt idx="11">
                  <c:v>417</c:v>
                </c:pt>
                <c:pt idx="12">
                  <c:v>5678</c:v>
                </c:pt>
                <c:pt idx="13">
                  <c:v>1686</c:v>
                </c:pt>
                <c:pt idx="14">
                  <c:v>2036</c:v>
                </c:pt>
                <c:pt idx="15">
                  <c:v>1885</c:v>
                </c:pt>
                <c:pt idx="16">
                  <c:v>8740</c:v>
                </c:pt>
                <c:pt idx="17">
                  <c:v>1380</c:v>
                </c:pt>
                <c:pt idx="18">
                  <c:v>3770</c:v>
                </c:pt>
                <c:pt idx="19">
                  <c:v>118</c:v>
                </c:pt>
                <c:pt idx="20">
                  <c:v>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5808</c:v>
                </c:pt>
                <c:pt idx="1">
                  <c:v>2374</c:v>
                </c:pt>
                <c:pt idx="2">
                  <c:v>1697</c:v>
                </c:pt>
                <c:pt idx="3">
                  <c:v>1400</c:v>
                </c:pt>
                <c:pt idx="4">
                  <c:v>4246</c:v>
                </c:pt>
                <c:pt idx="5">
                  <c:v>1828</c:v>
                </c:pt>
                <c:pt idx="6">
                  <c:v>1384</c:v>
                </c:pt>
                <c:pt idx="7">
                  <c:v>4255</c:v>
                </c:pt>
                <c:pt idx="8">
                  <c:v>500</c:v>
                </c:pt>
                <c:pt idx="9">
                  <c:v>944</c:v>
                </c:pt>
                <c:pt idx="10">
                  <c:v>862</c:v>
                </c:pt>
                <c:pt idx="11">
                  <c:v>2286</c:v>
                </c:pt>
                <c:pt idx="12">
                  <c:v>2175</c:v>
                </c:pt>
                <c:pt idx="13">
                  <c:v>4658</c:v>
                </c:pt>
                <c:pt idx="14">
                  <c:v>1222</c:v>
                </c:pt>
                <c:pt idx="15">
                  <c:v>1746</c:v>
                </c:pt>
                <c:pt idx="16">
                  <c:v>5794</c:v>
                </c:pt>
                <c:pt idx="17">
                  <c:v>3345</c:v>
                </c:pt>
                <c:pt idx="18">
                  <c:v>1489</c:v>
                </c:pt>
                <c:pt idx="19">
                  <c:v>2663</c:v>
                </c:pt>
                <c:pt idx="20">
                  <c:v>23842</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3356</c:v>
                </c:pt>
                <c:pt idx="1">
                  <c:v>1647</c:v>
                </c:pt>
                <c:pt idx="2">
                  <c:v>1521</c:v>
                </c:pt>
                <c:pt idx="3">
                  <c:v>1075</c:v>
                </c:pt>
                <c:pt idx="4">
                  <c:v>3064</c:v>
                </c:pt>
                <c:pt idx="5">
                  <c:v>1368</c:v>
                </c:pt>
                <c:pt idx="6">
                  <c:v>995</c:v>
                </c:pt>
                <c:pt idx="7">
                  <c:v>3907</c:v>
                </c:pt>
                <c:pt idx="8">
                  <c:v>400</c:v>
                </c:pt>
                <c:pt idx="9">
                  <c:v>677</c:v>
                </c:pt>
                <c:pt idx="10">
                  <c:v>578</c:v>
                </c:pt>
                <c:pt idx="11">
                  <c:v>1410</c:v>
                </c:pt>
                <c:pt idx="12">
                  <c:v>2021</c:v>
                </c:pt>
                <c:pt idx="13">
                  <c:v>3225</c:v>
                </c:pt>
                <c:pt idx="14">
                  <c:v>973</c:v>
                </c:pt>
                <c:pt idx="15">
                  <c:v>1292</c:v>
                </c:pt>
                <c:pt idx="16">
                  <c:v>5434</c:v>
                </c:pt>
                <c:pt idx="17">
                  <c:v>2639</c:v>
                </c:pt>
                <c:pt idx="18">
                  <c:v>1131</c:v>
                </c:pt>
                <c:pt idx="19">
                  <c:v>1800</c:v>
                </c:pt>
                <c:pt idx="20">
                  <c:v>21614</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zoomScaleNormal="100" workbookViewId="0">
      <selection activeCell="I24" sqref="I24"/>
    </sheetView>
  </sheetViews>
  <sheetFormatPr defaultRowHeight="12.75" x14ac:dyDescent="0.2"/>
  <cols>
    <col min="1" max="1" width="5.85546875" style="3" customWidth="1"/>
    <col min="2" max="2" width="40.5703125" style="3" customWidth="1"/>
    <col min="3" max="5" width="12.7109375" style="3" customWidth="1"/>
    <col min="6" max="7" width="10.140625" style="3" customWidth="1"/>
    <col min="8" max="8" width="10.140625" style="66" customWidth="1"/>
    <col min="9" max="9" width="34.140625" style="66" bestFit="1" customWidth="1"/>
    <col min="10" max="11" width="10.7109375" style="3" customWidth="1"/>
    <col min="12" max="12" width="12.140625" style="3" customWidth="1"/>
    <col min="13" max="16384" width="9.140625" style="3"/>
  </cols>
  <sheetData>
    <row r="2" spans="1:11" ht="13.5" customHeight="1" x14ac:dyDescent="0.25">
      <c r="A2" s="151" t="s">
        <v>0</v>
      </c>
      <c r="B2" s="151"/>
      <c r="C2" s="151"/>
      <c r="D2" s="151"/>
      <c r="E2" s="151"/>
      <c r="F2" s="21"/>
      <c r="G2" s="21"/>
      <c r="H2" s="80"/>
      <c r="I2" s="81"/>
    </row>
    <row r="3" spans="1:11" ht="13.5" customHeight="1" x14ac:dyDescent="0.2"/>
    <row r="4" spans="1:11" x14ac:dyDescent="0.2">
      <c r="A4" s="5" t="s">
        <v>121</v>
      </c>
      <c r="B4" s="5"/>
      <c r="C4" s="5"/>
      <c r="D4" s="5"/>
      <c r="E4" s="5"/>
      <c r="H4" s="82"/>
    </row>
    <row r="5" spans="1:11" ht="25.5" customHeight="1" x14ac:dyDescent="0.2">
      <c r="A5" s="152" t="s">
        <v>2</v>
      </c>
      <c r="B5" s="154" t="s">
        <v>3</v>
      </c>
      <c r="C5" s="156" t="s">
        <v>138</v>
      </c>
      <c r="D5" s="157"/>
      <c r="E5" s="158"/>
    </row>
    <row r="6" spans="1:11" ht="15.75" customHeight="1" x14ac:dyDescent="0.2">
      <c r="A6" s="153"/>
      <c r="B6" s="155"/>
      <c r="C6" s="83" t="s">
        <v>4</v>
      </c>
      <c r="D6" s="84" t="s">
        <v>5</v>
      </c>
      <c r="E6" s="85" t="s">
        <v>6</v>
      </c>
    </row>
    <row r="7" spans="1:11" s="15" customFormat="1" ht="9" customHeight="1" x14ac:dyDescent="0.15">
      <c r="A7" s="11">
        <v>0</v>
      </c>
      <c r="B7" s="14">
        <v>1</v>
      </c>
      <c r="C7" s="13">
        <v>2</v>
      </c>
      <c r="D7" s="14">
        <v>3</v>
      </c>
      <c r="E7" s="60">
        <v>4</v>
      </c>
      <c r="H7" s="86"/>
      <c r="I7" s="86"/>
    </row>
    <row r="8" spans="1:11" ht="15" customHeight="1" x14ac:dyDescent="0.2">
      <c r="A8" s="61" t="s">
        <v>7</v>
      </c>
      <c r="B8" s="62" t="s">
        <v>8</v>
      </c>
      <c r="C8" s="87">
        <v>693616</v>
      </c>
      <c r="D8" s="88">
        <v>640377</v>
      </c>
      <c r="E8" s="147">
        <v>1333993</v>
      </c>
      <c r="G8" s="37"/>
      <c r="I8" s="89"/>
      <c r="K8" s="53"/>
    </row>
    <row r="9" spans="1:11" ht="15" customHeight="1" x14ac:dyDescent="0.2">
      <c r="A9" s="61" t="s">
        <v>9</v>
      </c>
      <c r="B9" s="62" t="s">
        <v>10</v>
      </c>
      <c r="C9" s="90">
        <v>50539</v>
      </c>
      <c r="D9" s="91">
        <v>49995</v>
      </c>
      <c r="E9" s="140">
        <v>100534</v>
      </c>
      <c r="G9" s="37"/>
      <c r="I9" s="89"/>
      <c r="K9" s="53"/>
    </row>
    <row r="10" spans="1:11" ht="15" customHeight="1" x14ac:dyDescent="0.2">
      <c r="A10" s="61" t="s">
        <v>11</v>
      </c>
      <c r="B10" s="62" t="s">
        <v>12</v>
      </c>
      <c r="C10" s="90">
        <v>42752</v>
      </c>
      <c r="D10" s="91">
        <v>21712</v>
      </c>
      <c r="E10" s="140">
        <v>64464</v>
      </c>
      <c r="G10" s="37"/>
      <c r="I10" s="89"/>
      <c r="K10" s="53"/>
    </row>
    <row r="11" spans="1:11" ht="15" customHeight="1" x14ac:dyDescent="0.2">
      <c r="A11" s="61" t="s">
        <v>13</v>
      </c>
      <c r="B11" s="62" t="s">
        <v>14</v>
      </c>
      <c r="C11" s="90">
        <v>12996</v>
      </c>
      <c r="D11" s="91">
        <v>6200</v>
      </c>
      <c r="E11" s="140">
        <v>19196</v>
      </c>
      <c r="G11" s="37"/>
      <c r="I11" s="89"/>
      <c r="K11" s="53"/>
    </row>
    <row r="12" spans="1:11" ht="15" customHeight="1" x14ac:dyDescent="0.2">
      <c r="A12" s="61" t="s">
        <v>15</v>
      </c>
      <c r="B12" s="62" t="s">
        <v>16</v>
      </c>
      <c r="C12" s="90">
        <v>11802</v>
      </c>
      <c r="D12" s="91">
        <v>7168</v>
      </c>
      <c r="E12" s="140">
        <v>18970</v>
      </c>
      <c r="G12" s="37"/>
      <c r="I12" s="89"/>
      <c r="K12" s="53"/>
    </row>
    <row r="13" spans="1:11" ht="51" customHeight="1" x14ac:dyDescent="0.2">
      <c r="A13" s="46" t="s">
        <v>17</v>
      </c>
      <c r="B13" s="73" t="s">
        <v>18</v>
      </c>
      <c r="C13" s="127">
        <v>76</v>
      </c>
      <c r="D13" s="128">
        <v>7</v>
      </c>
      <c r="E13" s="140">
        <v>83</v>
      </c>
      <c r="G13" s="37"/>
      <c r="I13" s="92"/>
      <c r="K13" s="53"/>
    </row>
    <row r="14" spans="1:11" ht="15" customHeight="1" x14ac:dyDescent="0.2">
      <c r="A14" s="61" t="s">
        <v>19</v>
      </c>
      <c r="B14" s="62" t="s">
        <v>20</v>
      </c>
      <c r="C14" s="93">
        <v>2433</v>
      </c>
      <c r="D14" s="94">
        <v>2655</v>
      </c>
      <c r="E14" s="148">
        <v>5088</v>
      </c>
      <c r="G14" s="37"/>
      <c r="I14" s="89"/>
      <c r="K14" s="53"/>
    </row>
    <row r="15" spans="1:11" ht="15" customHeight="1" x14ac:dyDescent="0.2">
      <c r="A15" s="159" t="s">
        <v>21</v>
      </c>
      <c r="B15" s="160"/>
      <c r="C15" s="75">
        <v>814214</v>
      </c>
      <c r="D15" s="75">
        <v>728114</v>
      </c>
      <c r="E15" s="75">
        <v>1542328</v>
      </c>
      <c r="K15" s="95"/>
    </row>
    <row r="18" spans="2:6" x14ac:dyDescent="0.2">
      <c r="F18" s="96"/>
    </row>
    <row r="23" spans="2:6" x14ac:dyDescent="0.2">
      <c r="B23" s="149"/>
      <c r="C23" s="150"/>
      <c r="D23" s="150"/>
      <c r="E23" s="150"/>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topLeftCell="A16" zoomScaleNormal="100" workbookViewId="0">
      <selection activeCell="N14" sqref="N14"/>
    </sheetView>
  </sheetViews>
  <sheetFormatPr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51" t="s">
        <v>22</v>
      </c>
      <c r="B2" s="151"/>
      <c r="C2" s="151"/>
      <c r="D2" s="151"/>
      <c r="E2" s="151"/>
      <c r="F2" s="151"/>
      <c r="G2" s="151"/>
    </row>
    <row r="4" spans="1:17" ht="15" customHeight="1" x14ac:dyDescent="0.2">
      <c r="A4" s="5" t="s">
        <v>1</v>
      </c>
      <c r="B4" s="5"/>
      <c r="C4" s="5"/>
      <c r="D4" s="5"/>
      <c r="E4" s="161" t="s">
        <v>137</v>
      </c>
      <c r="F4" s="161"/>
      <c r="G4" s="161"/>
    </row>
    <row r="5" spans="1:17" ht="67.5" x14ac:dyDescent="0.2">
      <c r="A5" s="54" t="s">
        <v>2</v>
      </c>
      <c r="B5" s="55" t="s">
        <v>3</v>
      </c>
      <c r="C5" s="56" t="s">
        <v>24</v>
      </c>
      <c r="D5" s="57" t="s">
        <v>25</v>
      </c>
      <c r="E5" s="58" t="s">
        <v>26</v>
      </c>
      <c r="F5" s="57" t="s">
        <v>27</v>
      </c>
      <c r="G5" s="59" t="s">
        <v>6</v>
      </c>
    </row>
    <row r="6" spans="1:17" s="15" customFormat="1" ht="9" customHeight="1" x14ac:dyDescent="0.15">
      <c r="A6" s="11">
        <v>0</v>
      </c>
      <c r="B6" s="14">
        <v>1</v>
      </c>
      <c r="C6" s="11">
        <v>2</v>
      </c>
      <c r="D6" s="14">
        <v>3</v>
      </c>
      <c r="E6" s="13">
        <v>4</v>
      </c>
      <c r="F6" s="14">
        <v>5</v>
      </c>
      <c r="G6" s="60">
        <v>6</v>
      </c>
    </row>
    <row r="7" spans="1:17" ht="21.95" customHeight="1" x14ac:dyDescent="0.2">
      <c r="A7" s="61" t="s">
        <v>7</v>
      </c>
      <c r="B7" s="62" t="s">
        <v>8</v>
      </c>
      <c r="C7" s="63">
        <v>594987</v>
      </c>
      <c r="D7" s="64">
        <v>358782</v>
      </c>
      <c r="E7" s="63">
        <v>299233</v>
      </c>
      <c r="F7" s="64">
        <v>80991</v>
      </c>
      <c r="G7" s="65">
        <v>1333993</v>
      </c>
      <c r="J7" s="66"/>
      <c r="L7" s="67"/>
      <c r="M7" s="67"/>
      <c r="N7" s="67"/>
      <c r="O7" s="68"/>
      <c r="Q7" s="1" t="s">
        <v>28</v>
      </c>
    </row>
    <row r="8" spans="1:17" ht="21.95" customHeight="1" x14ac:dyDescent="0.2">
      <c r="A8" s="61" t="s">
        <v>9</v>
      </c>
      <c r="B8" s="62" t="s">
        <v>10</v>
      </c>
      <c r="C8" s="63">
        <v>56511</v>
      </c>
      <c r="D8" s="64">
        <v>23665</v>
      </c>
      <c r="E8" s="63">
        <v>16299</v>
      </c>
      <c r="F8" s="64">
        <v>4059</v>
      </c>
      <c r="G8" s="65">
        <v>100534</v>
      </c>
      <c r="J8" s="66"/>
      <c r="L8" s="67"/>
      <c r="M8" s="66"/>
      <c r="N8" s="66"/>
      <c r="Q8" s="2">
        <f>G7-'T 1.'!E8</f>
        <v>0</v>
      </c>
    </row>
    <row r="9" spans="1:17" ht="21.95" customHeight="1" x14ac:dyDescent="0.2">
      <c r="A9" s="61" t="s">
        <v>11</v>
      </c>
      <c r="B9" s="62" t="s">
        <v>12</v>
      </c>
      <c r="C9" s="63">
        <v>22101</v>
      </c>
      <c r="D9" s="64">
        <v>20217</v>
      </c>
      <c r="E9" s="63">
        <v>16319</v>
      </c>
      <c r="F9" s="64">
        <v>5827</v>
      </c>
      <c r="G9" s="65">
        <v>64464</v>
      </c>
      <c r="J9" s="66"/>
      <c r="L9" s="67"/>
      <c r="M9" s="66"/>
      <c r="N9" s="66"/>
      <c r="Q9" s="2">
        <f>G8-'T 1.'!E9</f>
        <v>0</v>
      </c>
    </row>
    <row r="10" spans="1:17" ht="21.95" customHeight="1" x14ac:dyDescent="0.2">
      <c r="A10" s="61" t="s">
        <v>13</v>
      </c>
      <c r="B10" s="62" t="s">
        <v>14</v>
      </c>
      <c r="C10" s="63">
        <v>5428</v>
      </c>
      <c r="D10" s="64">
        <v>4658</v>
      </c>
      <c r="E10" s="63">
        <v>6301</v>
      </c>
      <c r="F10" s="69">
        <v>2809</v>
      </c>
      <c r="G10" s="65">
        <v>19196</v>
      </c>
      <c r="J10" s="66"/>
      <c r="K10" s="70"/>
      <c r="L10" s="68"/>
      <c r="M10" s="71"/>
      <c r="N10" s="66"/>
      <c r="Q10" s="2">
        <f>G9-'T 1.'!E10</f>
        <v>0</v>
      </c>
    </row>
    <row r="11" spans="1:17" ht="21.95" customHeight="1" x14ac:dyDescent="0.2">
      <c r="A11" s="61" t="s">
        <v>15</v>
      </c>
      <c r="B11" s="62" t="s">
        <v>16</v>
      </c>
      <c r="C11" s="63">
        <v>6086</v>
      </c>
      <c r="D11" s="64">
        <v>4878</v>
      </c>
      <c r="E11" s="63">
        <v>4962</v>
      </c>
      <c r="F11" s="64">
        <v>3044</v>
      </c>
      <c r="G11" s="65">
        <v>18970</v>
      </c>
      <c r="J11" s="66"/>
      <c r="K11" s="70"/>
      <c r="L11" s="72"/>
      <c r="M11" s="71"/>
      <c r="N11" s="66"/>
      <c r="Q11" s="2">
        <f>G10-'T 1.'!E11</f>
        <v>0</v>
      </c>
    </row>
    <row r="12" spans="1:17" ht="51" customHeight="1" x14ac:dyDescent="0.2">
      <c r="A12" s="46" t="s">
        <v>17</v>
      </c>
      <c r="B12" s="73" t="s">
        <v>18</v>
      </c>
      <c r="C12" s="63">
        <v>19</v>
      </c>
      <c r="D12" s="64">
        <v>13</v>
      </c>
      <c r="E12" s="63">
        <v>21</v>
      </c>
      <c r="F12" s="64">
        <v>30</v>
      </c>
      <c r="G12" s="65">
        <v>83</v>
      </c>
      <c r="J12" s="66"/>
      <c r="K12" s="70"/>
      <c r="L12" s="72"/>
      <c r="M12" s="71"/>
      <c r="N12" s="66"/>
      <c r="Q12" s="2">
        <f>G11-'T 1.'!E12</f>
        <v>0</v>
      </c>
    </row>
    <row r="13" spans="1:17" ht="21.95" customHeight="1" x14ac:dyDescent="0.2">
      <c r="A13" s="61" t="s">
        <v>19</v>
      </c>
      <c r="B13" s="62" t="s">
        <v>20</v>
      </c>
      <c r="C13" s="63">
        <v>629</v>
      </c>
      <c r="D13" s="64">
        <v>1283</v>
      </c>
      <c r="E13" s="63">
        <v>2339</v>
      </c>
      <c r="F13" s="64">
        <v>837</v>
      </c>
      <c r="G13" s="65">
        <v>5088</v>
      </c>
      <c r="J13" s="66"/>
      <c r="K13" s="70"/>
      <c r="L13" s="72"/>
      <c r="M13" s="71"/>
      <c r="N13" s="66"/>
      <c r="Q13" s="2">
        <f>G12-'T 1.'!E13</f>
        <v>0</v>
      </c>
    </row>
    <row r="14" spans="1:17" ht="21.95" customHeight="1" x14ac:dyDescent="0.2">
      <c r="A14" s="159" t="s">
        <v>21</v>
      </c>
      <c r="B14" s="160"/>
      <c r="C14" s="74">
        <v>685761</v>
      </c>
      <c r="D14" s="75">
        <v>413496</v>
      </c>
      <c r="E14" s="76">
        <v>345474</v>
      </c>
      <c r="F14" s="75">
        <v>97597</v>
      </c>
      <c r="G14" s="77">
        <v>1542328</v>
      </c>
      <c r="J14" s="66"/>
      <c r="K14" s="78"/>
      <c r="L14" s="71"/>
      <c r="M14" s="71"/>
      <c r="N14" s="66"/>
      <c r="Q14" s="2">
        <f>G13-'T 1.'!E14</f>
        <v>0</v>
      </c>
    </row>
    <row r="16" spans="1:17" x14ac:dyDescent="0.2">
      <c r="J16" s="3" t="s">
        <v>28</v>
      </c>
      <c r="K16" s="79">
        <f>+G14-'T 1.'!E15</f>
        <v>0</v>
      </c>
    </row>
    <row r="17" spans="1:7" x14ac:dyDescent="0.2">
      <c r="A17" s="162"/>
      <c r="B17" s="162"/>
      <c r="C17" s="162"/>
      <c r="D17" s="162"/>
      <c r="E17" s="162"/>
      <c r="F17" s="162"/>
      <c r="G17" s="162"/>
    </row>
    <row r="18" spans="1:7" x14ac:dyDescent="0.2">
      <c r="A18" s="163"/>
      <c r="B18" s="163"/>
      <c r="C18" s="163"/>
      <c r="D18" s="163"/>
      <c r="E18" s="163"/>
      <c r="F18" s="163"/>
      <c r="G18" s="163"/>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R26" sqref="R26"/>
    </sheetView>
  </sheetViews>
  <sheetFormatPr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51" t="s">
        <v>29</v>
      </c>
      <c r="B2" s="151"/>
      <c r="C2" s="151"/>
      <c r="D2" s="151"/>
      <c r="E2" s="151"/>
      <c r="F2" s="151"/>
      <c r="G2" s="21"/>
      <c r="H2" s="21"/>
      <c r="I2" s="21"/>
      <c r="J2" s="22"/>
    </row>
    <row r="3" spans="1:10" ht="13.5" customHeight="1" x14ac:dyDescent="0.2"/>
    <row r="4" spans="1:10" ht="15" customHeight="1" x14ac:dyDescent="0.2">
      <c r="A4" s="5" t="s">
        <v>23</v>
      </c>
      <c r="B4" s="6"/>
      <c r="C4" s="5"/>
      <c r="D4" s="161" t="str">
        <f>+'T 2.'!E4</f>
        <v>Stanje: 29. veljače 2020.</v>
      </c>
      <c r="E4" s="161"/>
      <c r="F4" s="161"/>
      <c r="I4" s="23"/>
    </row>
    <row r="5" spans="1:10" s="4" customFormat="1" ht="24.75" customHeight="1" x14ac:dyDescent="0.25">
      <c r="A5" s="24" t="s">
        <v>2</v>
      </c>
      <c r="B5" s="25" t="s">
        <v>31</v>
      </c>
      <c r="C5" s="26" t="s">
        <v>32</v>
      </c>
      <c r="D5" s="27" t="s">
        <v>4</v>
      </c>
      <c r="E5" s="28" t="s">
        <v>5</v>
      </c>
      <c r="F5" s="28" t="s">
        <v>6</v>
      </c>
    </row>
    <row r="6" spans="1:10" s="15" customFormat="1" ht="9" customHeight="1" x14ac:dyDescent="0.15">
      <c r="A6" s="11">
        <v>0</v>
      </c>
      <c r="B6" s="12">
        <v>1</v>
      </c>
      <c r="C6" s="13">
        <v>2</v>
      </c>
      <c r="D6" s="14">
        <v>3</v>
      </c>
      <c r="E6" s="13">
        <v>4</v>
      </c>
      <c r="F6" s="14">
        <v>5</v>
      </c>
    </row>
    <row r="7" spans="1:10" s="34" customFormat="1" ht="15" customHeight="1" x14ac:dyDescent="0.2">
      <c r="A7" s="29" t="s">
        <v>7</v>
      </c>
      <c r="B7" s="30" t="s">
        <v>33</v>
      </c>
      <c r="C7" s="31" t="s">
        <v>34</v>
      </c>
      <c r="D7" s="129">
        <v>38004</v>
      </c>
      <c r="E7" s="130">
        <v>17621</v>
      </c>
      <c r="F7" s="131">
        <v>55625</v>
      </c>
      <c r="H7" s="35"/>
    </row>
    <row r="8" spans="1:10" ht="15" customHeight="1" x14ac:dyDescent="0.2">
      <c r="A8" s="36" t="s">
        <v>9</v>
      </c>
      <c r="B8" s="30" t="s">
        <v>35</v>
      </c>
      <c r="C8" s="31" t="s">
        <v>36</v>
      </c>
      <c r="D8" s="129">
        <v>3606</v>
      </c>
      <c r="E8" s="130">
        <v>459</v>
      </c>
      <c r="F8" s="131">
        <v>4065</v>
      </c>
      <c r="H8" s="37"/>
    </row>
    <row r="9" spans="1:10" ht="15" customHeight="1" x14ac:dyDescent="0.2">
      <c r="A9" s="38" t="s">
        <v>11</v>
      </c>
      <c r="B9" s="30" t="s">
        <v>37</v>
      </c>
      <c r="C9" s="31" t="s">
        <v>38</v>
      </c>
      <c r="D9" s="129">
        <v>155057</v>
      </c>
      <c r="E9" s="130">
        <v>89329</v>
      </c>
      <c r="F9" s="131">
        <v>244386</v>
      </c>
      <c r="H9" s="37"/>
    </row>
    <row r="10" spans="1:10" ht="15" customHeight="1" x14ac:dyDescent="0.2">
      <c r="A10" s="38" t="s">
        <v>13</v>
      </c>
      <c r="B10" s="30" t="s">
        <v>39</v>
      </c>
      <c r="C10" s="31" t="s">
        <v>40</v>
      </c>
      <c r="D10" s="129">
        <v>11217</v>
      </c>
      <c r="E10" s="130">
        <v>3344</v>
      </c>
      <c r="F10" s="131">
        <v>14561</v>
      </c>
      <c r="H10" s="37"/>
    </row>
    <row r="11" spans="1:10" ht="27" customHeight="1" x14ac:dyDescent="0.2">
      <c r="A11" s="39" t="s">
        <v>15</v>
      </c>
      <c r="B11" s="40" t="s">
        <v>41</v>
      </c>
      <c r="C11" s="41" t="s">
        <v>42</v>
      </c>
      <c r="D11" s="129">
        <v>17877</v>
      </c>
      <c r="E11" s="130">
        <v>5114</v>
      </c>
      <c r="F11" s="131">
        <v>22991</v>
      </c>
      <c r="H11" s="37"/>
    </row>
    <row r="12" spans="1:10" ht="15" customHeight="1" x14ac:dyDescent="0.2">
      <c r="A12" s="38" t="s">
        <v>17</v>
      </c>
      <c r="B12" s="30" t="s">
        <v>43</v>
      </c>
      <c r="C12" s="42" t="s">
        <v>44</v>
      </c>
      <c r="D12" s="129">
        <v>105035</v>
      </c>
      <c r="E12" s="130">
        <v>12975</v>
      </c>
      <c r="F12" s="131">
        <v>118010</v>
      </c>
      <c r="H12" s="37"/>
    </row>
    <row r="13" spans="1:10" ht="27" customHeight="1" x14ac:dyDescent="0.2">
      <c r="A13" s="39" t="s">
        <v>19</v>
      </c>
      <c r="B13" s="40" t="s">
        <v>45</v>
      </c>
      <c r="C13" s="41" t="s">
        <v>46</v>
      </c>
      <c r="D13" s="129">
        <v>113023</v>
      </c>
      <c r="E13" s="130">
        <v>126833</v>
      </c>
      <c r="F13" s="131">
        <v>239856</v>
      </c>
      <c r="H13" s="37"/>
    </row>
    <row r="14" spans="1:10" ht="15" customHeight="1" x14ac:dyDescent="0.2">
      <c r="A14" s="16" t="s">
        <v>47</v>
      </c>
      <c r="B14" s="30" t="s">
        <v>48</v>
      </c>
      <c r="C14" s="43" t="s">
        <v>49</v>
      </c>
      <c r="D14" s="64">
        <v>63431</v>
      </c>
      <c r="E14" s="63">
        <v>17430</v>
      </c>
      <c r="F14" s="131">
        <v>80861</v>
      </c>
    </row>
    <row r="15" spans="1:10" ht="15" customHeight="1" x14ac:dyDescent="0.2">
      <c r="A15" s="16" t="s">
        <v>50</v>
      </c>
      <c r="B15" s="30" t="s">
        <v>51</v>
      </c>
      <c r="C15" s="43" t="s">
        <v>52</v>
      </c>
      <c r="D15" s="64">
        <v>41803</v>
      </c>
      <c r="E15" s="63">
        <v>47669</v>
      </c>
      <c r="F15" s="131">
        <v>89472</v>
      </c>
    </row>
    <row r="16" spans="1:10" ht="15" customHeight="1" x14ac:dyDescent="0.2">
      <c r="A16" s="16" t="s">
        <v>53</v>
      </c>
      <c r="B16" s="30" t="s">
        <v>54</v>
      </c>
      <c r="C16" s="43" t="s">
        <v>55</v>
      </c>
      <c r="D16" s="64">
        <v>30789</v>
      </c>
      <c r="E16" s="63">
        <v>17121</v>
      </c>
      <c r="F16" s="131">
        <v>47910</v>
      </c>
    </row>
    <row r="17" spans="1:17" ht="15" customHeight="1" x14ac:dyDescent="0.2">
      <c r="A17" s="16" t="s">
        <v>56</v>
      </c>
      <c r="B17" s="30" t="s">
        <v>57</v>
      </c>
      <c r="C17" s="43" t="s">
        <v>58</v>
      </c>
      <c r="D17" s="64">
        <v>14484</v>
      </c>
      <c r="E17" s="63">
        <v>29304</v>
      </c>
      <c r="F17" s="131">
        <v>43788</v>
      </c>
      <c r="L17" s="1" t="s">
        <v>28</v>
      </c>
    </row>
    <row r="18" spans="1:17" ht="15" customHeight="1" x14ac:dyDescent="0.2">
      <c r="A18" s="16" t="s">
        <v>59</v>
      </c>
      <c r="B18" s="30" t="s">
        <v>60</v>
      </c>
      <c r="C18" s="43" t="s">
        <v>61</v>
      </c>
      <c r="D18" s="64">
        <v>8483</v>
      </c>
      <c r="E18" s="63">
        <v>5435</v>
      </c>
      <c r="F18" s="131">
        <v>13918</v>
      </c>
      <c r="L18" s="2">
        <f>D29-'T 1.'!C15</f>
        <v>0</v>
      </c>
    </row>
    <row r="19" spans="1:17" ht="15" customHeight="1" x14ac:dyDescent="0.2">
      <c r="A19" s="16" t="s">
        <v>62</v>
      </c>
      <c r="B19" s="30" t="s">
        <v>63</v>
      </c>
      <c r="C19" s="43" t="s">
        <v>64</v>
      </c>
      <c r="D19" s="64">
        <v>46143</v>
      </c>
      <c r="E19" s="63">
        <v>47662</v>
      </c>
      <c r="F19" s="131">
        <v>93805</v>
      </c>
      <c r="L19" s="2">
        <f>E29-'T 1.'!D15</f>
        <v>0</v>
      </c>
    </row>
    <row r="20" spans="1:17" ht="15" customHeight="1" x14ac:dyDescent="0.2">
      <c r="A20" s="16" t="s">
        <v>65</v>
      </c>
      <c r="B20" s="30" t="s">
        <v>66</v>
      </c>
      <c r="C20" s="43" t="s">
        <v>67</v>
      </c>
      <c r="D20" s="64">
        <v>27555</v>
      </c>
      <c r="E20" s="63">
        <v>21482</v>
      </c>
      <c r="F20" s="131">
        <v>49037</v>
      </c>
    </row>
    <row r="21" spans="1:17" ht="15" customHeight="1" x14ac:dyDescent="0.2">
      <c r="A21" s="16" t="s">
        <v>68</v>
      </c>
      <c r="B21" s="30" t="s">
        <v>69</v>
      </c>
      <c r="C21" s="43" t="s">
        <v>70</v>
      </c>
      <c r="D21" s="64">
        <v>62248</v>
      </c>
      <c r="E21" s="63">
        <v>59993</v>
      </c>
      <c r="F21" s="131">
        <v>122241</v>
      </c>
    </row>
    <row r="22" spans="1:17" ht="15" customHeight="1" x14ac:dyDescent="0.2">
      <c r="A22" s="16" t="s">
        <v>71</v>
      </c>
      <c r="B22" s="30" t="s">
        <v>72</v>
      </c>
      <c r="C22" s="43" t="s">
        <v>73</v>
      </c>
      <c r="D22" s="64">
        <v>24832</v>
      </c>
      <c r="E22" s="63">
        <v>92241</v>
      </c>
      <c r="F22" s="131">
        <v>117073</v>
      </c>
    </row>
    <row r="23" spans="1:17" ht="15" customHeight="1" x14ac:dyDescent="0.2">
      <c r="A23" s="16" t="s">
        <v>74</v>
      </c>
      <c r="B23" s="30" t="s">
        <v>75</v>
      </c>
      <c r="C23" s="43" t="s">
        <v>76</v>
      </c>
      <c r="D23" s="64">
        <v>23086</v>
      </c>
      <c r="E23" s="63">
        <v>87494</v>
      </c>
      <c r="F23" s="131">
        <v>110580</v>
      </c>
    </row>
    <row r="24" spans="1:17" ht="15" customHeight="1" x14ac:dyDescent="0.2">
      <c r="A24" s="16" t="s">
        <v>77</v>
      </c>
      <c r="B24" s="30" t="s">
        <v>78</v>
      </c>
      <c r="C24" s="43" t="s">
        <v>79</v>
      </c>
      <c r="D24" s="64">
        <v>13878</v>
      </c>
      <c r="E24" s="63">
        <v>16303</v>
      </c>
      <c r="F24" s="131">
        <v>30181</v>
      </c>
    </row>
    <row r="25" spans="1:17" ht="15" customHeight="1" x14ac:dyDescent="0.2">
      <c r="A25" s="16" t="s">
        <v>80</v>
      </c>
      <c r="B25" s="30" t="s">
        <v>81</v>
      </c>
      <c r="C25" s="43" t="s">
        <v>82</v>
      </c>
      <c r="D25" s="64">
        <v>12489</v>
      </c>
      <c r="E25" s="63">
        <v>27898</v>
      </c>
      <c r="F25" s="131">
        <v>40387</v>
      </c>
    </row>
    <row r="26" spans="1:17" ht="39" customHeight="1" x14ac:dyDescent="0.2">
      <c r="A26" s="46" t="s">
        <v>83</v>
      </c>
      <c r="B26" s="40" t="s">
        <v>84</v>
      </c>
      <c r="C26" s="41" t="s">
        <v>85</v>
      </c>
      <c r="D26" s="64">
        <v>372</v>
      </c>
      <c r="E26" s="63">
        <v>1578</v>
      </c>
      <c r="F26" s="131">
        <v>1950</v>
      </c>
    </row>
    <row r="27" spans="1:17" ht="15" customHeight="1" x14ac:dyDescent="0.2">
      <c r="A27" s="16" t="s">
        <v>86</v>
      </c>
      <c r="B27" s="30" t="s">
        <v>87</v>
      </c>
      <c r="C27" s="43" t="s">
        <v>88</v>
      </c>
      <c r="D27" s="64">
        <v>148</v>
      </c>
      <c r="E27" s="63">
        <v>202</v>
      </c>
      <c r="F27" s="131">
        <v>350</v>
      </c>
      <c r="Q27" s="3" t="s">
        <v>28</v>
      </c>
    </row>
    <row r="28" spans="1:17" ht="15" customHeight="1" x14ac:dyDescent="0.2">
      <c r="A28" s="47" t="s">
        <v>89</v>
      </c>
      <c r="B28" s="48"/>
      <c r="C28" s="49" t="s">
        <v>90</v>
      </c>
      <c r="D28" s="132">
        <v>654</v>
      </c>
      <c r="E28" s="133">
        <v>627</v>
      </c>
      <c r="F28" s="134">
        <v>1281</v>
      </c>
      <c r="Q28" s="67">
        <f>E29-'T 1.'!D15</f>
        <v>0</v>
      </c>
    </row>
    <row r="29" spans="1:17" ht="15" customHeight="1" x14ac:dyDescent="0.2">
      <c r="A29" s="164" t="s">
        <v>21</v>
      </c>
      <c r="B29" s="165"/>
      <c r="C29" s="165"/>
      <c r="D29" s="135">
        <v>814214</v>
      </c>
      <c r="E29" s="136">
        <v>728114</v>
      </c>
      <c r="F29" s="135">
        <v>1542328</v>
      </c>
      <c r="I29" s="3" t="s">
        <v>28</v>
      </c>
      <c r="J29" s="52">
        <f>+F29-'T 2.'!G14</f>
        <v>0</v>
      </c>
      <c r="Q29" s="67">
        <f>D29-'T 1.'!C15</f>
        <v>0</v>
      </c>
    </row>
    <row r="31" spans="1:17" x14ac:dyDescent="0.2">
      <c r="I31" s="53"/>
    </row>
    <row r="32" spans="1:17" x14ac:dyDescent="0.2">
      <c r="A32" s="166"/>
      <c r="B32" s="166"/>
      <c r="C32" s="166"/>
      <c r="D32" s="166"/>
      <c r="E32" s="166"/>
      <c r="F32" s="166"/>
      <c r="I32" s="53"/>
    </row>
  </sheetData>
  <mergeCells count="4">
    <mergeCell ref="A2:F2"/>
    <mergeCell ref="D4:F4"/>
    <mergeCell ref="A29:C29"/>
    <mergeCell ref="A32:F32"/>
  </mergeCells>
  <conditionalFormatting sqref="F7:F28">
    <cfRule type="dataBar" priority="1">
      <dataBar>
        <cfvo type="min"/>
        <cfvo type="max"/>
        <color rgb="FF638EC6"/>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8EC6"/>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U21" sqref="U21"/>
    </sheetView>
  </sheetViews>
  <sheetFormatPr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51" t="s">
        <v>91</v>
      </c>
      <c r="B1" s="151"/>
      <c r="C1" s="151"/>
      <c r="D1" s="151"/>
      <c r="E1" s="151"/>
      <c r="F1" s="151"/>
      <c r="G1" s="151"/>
      <c r="H1" s="151"/>
      <c r="I1" s="151"/>
      <c r="J1" s="151"/>
    </row>
    <row r="2" spans="1:18" ht="13.5" customHeight="1" x14ac:dyDescent="0.2"/>
    <row r="3" spans="1:18" ht="15" customHeight="1" x14ac:dyDescent="0.2">
      <c r="A3" s="5" t="s">
        <v>30</v>
      </c>
      <c r="B3" s="6"/>
      <c r="C3" s="5"/>
      <c r="D3" s="5"/>
      <c r="E3" s="5"/>
      <c r="F3" s="5"/>
      <c r="G3" s="5"/>
      <c r="H3" s="161" t="str">
        <f>+'T 2.'!E4</f>
        <v>Stanje: 29. veljače 2020.</v>
      </c>
      <c r="I3" s="161"/>
      <c r="J3" s="161"/>
    </row>
    <row r="4" spans="1:18" x14ac:dyDescent="0.2">
      <c r="A4" s="168" t="s">
        <v>92</v>
      </c>
      <c r="B4" s="170" t="s">
        <v>93</v>
      </c>
      <c r="C4" s="172" t="s">
        <v>94</v>
      </c>
      <c r="D4" s="173"/>
      <c r="E4" s="173"/>
      <c r="F4" s="173"/>
      <c r="G4" s="173"/>
      <c r="H4" s="173"/>
      <c r="I4" s="173"/>
      <c r="J4" s="174"/>
    </row>
    <row r="5" spans="1:18" s="4" customFormat="1" ht="121.5" customHeight="1" x14ac:dyDescent="0.25">
      <c r="A5" s="169"/>
      <c r="B5" s="171"/>
      <c r="C5" s="7" t="s">
        <v>95</v>
      </c>
      <c r="D5" s="8" t="s">
        <v>96</v>
      </c>
      <c r="E5" s="9" t="s">
        <v>12</v>
      </c>
      <c r="F5" s="9" t="s">
        <v>14</v>
      </c>
      <c r="G5" s="10" t="s">
        <v>97</v>
      </c>
      <c r="H5" s="8" t="s">
        <v>98</v>
      </c>
      <c r="I5" s="10" t="s">
        <v>99</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100</v>
      </c>
      <c r="C7" s="137">
        <v>70392</v>
      </c>
      <c r="D7" s="138">
        <v>6986</v>
      </c>
      <c r="E7" s="137">
        <v>4359</v>
      </c>
      <c r="F7" s="138">
        <v>1295</v>
      </c>
      <c r="G7" s="137">
        <v>618</v>
      </c>
      <c r="H7" s="139">
        <v>1</v>
      </c>
      <c r="I7" s="137">
        <v>305</v>
      </c>
      <c r="J7" s="140">
        <v>83956</v>
      </c>
      <c r="R7" s="3" t="s">
        <v>28</v>
      </c>
    </row>
    <row r="8" spans="1:18" ht="15" customHeight="1" x14ac:dyDescent="0.2">
      <c r="A8" s="16" t="s">
        <v>9</v>
      </c>
      <c r="B8" s="17" t="s">
        <v>101</v>
      </c>
      <c r="C8" s="137">
        <v>31376</v>
      </c>
      <c r="D8" s="138">
        <v>4220</v>
      </c>
      <c r="E8" s="137">
        <v>2153</v>
      </c>
      <c r="F8" s="138">
        <v>271</v>
      </c>
      <c r="G8" s="137">
        <v>236</v>
      </c>
      <c r="H8" s="138">
        <v>0</v>
      </c>
      <c r="I8" s="137">
        <v>101</v>
      </c>
      <c r="J8" s="140">
        <v>38357</v>
      </c>
      <c r="R8" s="3">
        <f>C28-'T 1.'!E8</f>
        <v>0</v>
      </c>
    </row>
    <row r="9" spans="1:18" ht="15" customHeight="1" x14ac:dyDescent="0.2">
      <c r="A9" s="16" t="s">
        <v>11</v>
      </c>
      <c r="B9" s="17" t="s">
        <v>102</v>
      </c>
      <c r="C9" s="137">
        <v>34401</v>
      </c>
      <c r="D9" s="138">
        <v>3389</v>
      </c>
      <c r="E9" s="137">
        <v>1712</v>
      </c>
      <c r="F9" s="138">
        <v>839</v>
      </c>
      <c r="G9" s="137">
        <v>296</v>
      </c>
      <c r="H9" s="138">
        <v>1</v>
      </c>
      <c r="I9" s="137">
        <v>125</v>
      </c>
      <c r="J9" s="140">
        <v>40763</v>
      </c>
      <c r="R9" s="3">
        <f>D28-'T 1.'!E9</f>
        <v>0</v>
      </c>
    </row>
    <row r="10" spans="1:18" ht="15" customHeight="1" x14ac:dyDescent="0.2">
      <c r="A10" s="16" t="s">
        <v>13</v>
      </c>
      <c r="B10" s="17" t="s">
        <v>103</v>
      </c>
      <c r="C10" s="137">
        <v>29785</v>
      </c>
      <c r="D10" s="138">
        <v>3420</v>
      </c>
      <c r="E10" s="137">
        <v>1518</v>
      </c>
      <c r="F10" s="138">
        <v>428</v>
      </c>
      <c r="G10" s="137">
        <v>288</v>
      </c>
      <c r="H10" s="138">
        <v>0</v>
      </c>
      <c r="I10" s="137">
        <v>96</v>
      </c>
      <c r="J10" s="140">
        <v>35535</v>
      </c>
      <c r="R10" s="3">
        <f>E28-'T 1.'!E10</f>
        <v>0</v>
      </c>
    </row>
    <row r="11" spans="1:18" ht="15" customHeight="1" x14ac:dyDescent="0.2">
      <c r="A11" s="16" t="s">
        <v>15</v>
      </c>
      <c r="B11" s="17" t="s">
        <v>104</v>
      </c>
      <c r="C11" s="137">
        <v>57111</v>
      </c>
      <c r="D11" s="138">
        <v>5266</v>
      </c>
      <c r="E11" s="137">
        <v>2245</v>
      </c>
      <c r="F11" s="138">
        <v>780</v>
      </c>
      <c r="G11" s="137">
        <v>401</v>
      </c>
      <c r="H11" s="138">
        <v>1</v>
      </c>
      <c r="I11" s="137">
        <v>147</v>
      </c>
      <c r="J11" s="140">
        <v>65951</v>
      </c>
      <c r="R11" s="3">
        <f>F28-'T 1.'!E11</f>
        <v>0</v>
      </c>
    </row>
    <row r="12" spans="1:18" ht="15" customHeight="1" x14ac:dyDescent="0.2">
      <c r="A12" s="16" t="s">
        <v>17</v>
      </c>
      <c r="B12" s="17" t="s">
        <v>105</v>
      </c>
      <c r="C12" s="137">
        <v>28252</v>
      </c>
      <c r="D12" s="138">
        <v>2136</v>
      </c>
      <c r="E12" s="137">
        <v>1174</v>
      </c>
      <c r="F12" s="138">
        <v>2290</v>
      </c>
      <c r="G12" s="137">
        <v>276</v>
      </c>
      <c r="H12" s="138">
        <v>1</v>
      </c>
      <c r="I12" s="137">
        <v>130</v>
      </c>
      <c r="J12" s="140">
        <v>34259</v>
      </c>
      <c r="R12" s="3">
        <f>G28-'T 1.'!E12</f>
        <v>0</v>
      </c>
    </row>
    <row r="13" spans="1:18" ht="15" customHeight="1" x14ac:dyDescent="0.2">
      <c r="A13" s="16" t="s">
        <v>19</v>
      </c>
      <c r="B13" s="17" t="s">
        <v>106</v>
      </c>
      <c r="C13" s="137">
        <v>25595</v>
      </c>
      <c r="D13" s="138">
        <v>2509</v>
      </c>
      <c r="E13" s="137">
        <v>986</v>
      </c>
      <c r="F13" s="138">
        <v>1878</v>
      </c>
      <c r="G13" s="137">
        <v>295</v>
      </c>
      <c r="H13" s="138">
        <v>2</v>
      </c>
      <c r="I13" s="137">
        <v>105</v>
      </c>
      <c r="J13" s="140">
        <v>31370</v>
      </c>
      <c r="R13" s="3">
        <f>H28-'T 1.'!E13</f>
        <v>0</v>
      </c>
    </row>
    <row r="14" spans="1:18" ht="15" customHeight="1" x14ac:dyDescent="0.2">
      <c r="A14" s="16" t="s">
        <v>47</v>
      </c>
      <c r="B14" s="17" t="s">
        <v>107</v>
      </c>
      <c r="C14" s="137">
        <v>96564</v>
      </c>
      <c r="D14" s="138">
        <v>6971</v>
      </c>
      <c r="E14" s="137">
        <v>6129</v>
      </c>
      <c r="F14" s="138">
        <v>278</v>
      </c>
      <c r="G14" s="137">
        <v>2575</v>
      </c>
      <c r="H14" s="138">
        <v>30</v>
      </c>
      <c r="I14" s="137">
        <v>566</v>
      </c>
      <c r="J14" s="140">
        <v>113113</v>
      </c>
      <c r="R14" s="3">
        <f>I28-'T 1.'!E14</f>
        <v>0</v>
      </c>
    </row>
    <row r="15" spans="1:18" ht="15" customHeight="1" x14ac:dyDescent="0.2">
      <c r="A15" s="16" t="s">
        <v>50</v>
      </c>
      <c r="B15" s="17" t="s">
        <v>108</v>
      </c>
      <c r="C15" s="137">
        <v>12221</v>
      </c>
      <c r="D15" s="138">
        <v>1470</v>
      </c>
      <c r="E15" s="137">
        <v>739</v>
      </c>
      <c r="F15" s="138">
        <v>423</v>
      </c>
      <c r="G15" s="137">
        <v>97</v>
      </c>
      <c r="H15" s="138">
        <v>0</v>
      </c>
      <c r="I15" s="137">
        <v>75</v>
      </c>
      <c r="J15" s="140">
        <v>15025</v>
      </c>
      <c r="R15" s="3">
        <f>J28-'T 1.'!E15</f>
        <v>0</v>
      </c>
    </row>
    <row r="16" spans="1:18" ht="15" customHeight="1" x14ac:dyDescent="0.2">
      <c r="A16" s="16" t="s">
        <v>53</v>
      </c>
      <c r="B16" s="17" t="s">
        <v>109</v>
      </c>
      <c r="C16" s="137">
        <v>15813</v>
      </c>
      <c r="D16" s="138">
        <v>2499</v>
      </c>
      <c r="E16" s="137">
        <v>869</v>
      </c>
      <c r="F16" s="138">
        <v>1605</v>
      </c>
      <c r="G16" s="137">
        <v>156</v>
      </c>
      <c r="H16" s="138">
        <v>0</v>
      </c>
      <c r="I16" s="137">
        <v>63</v>
      </c>
      <c r="J16" s="140">
        <v>21005</v>
      </c>
    </row>
    <row r="17" spans="1:15" ht="15" customHeight="1" x14ac:dyDescent="0.2">
      <c r="A17" s="16" t="s">
        <v>56</v>
      </c>
      <c r="B17" s="17" t="s">
        <v>110</v>
      </c>
      <c r="C17" s="137">
        <v>15866</v>
      </c>
      <c r="D17" s="138">
        <v>1744</v>
      </c>
      <c r="E17" s="137">
        <v>854</v>
      </c>
      <c r="F17" s="138">
        <v>525</v>
      </c>
      <c r="G17" s="137">
        <v>244</v>
      </c>
      <c r="H17" s="138">
        <v>1</v>
      </c>
      <c r="I17" s="137">
        <v>66</v>
      </c>
      <c r="J17" s="140">
        <v>19300</v>
      </c>
    </row>
    <row r="18" spans="1:15" ht="15" customHeight="1" x14ac:dyDescent="0.2">
      <c r="A18" s="16" t="s">
        <v>59</v>
      </c>
      <c r="B18" s="17" t="s">
        <v>111</v>
      </c>
      <c r="C18" s="137">
        <v>32577</v>
      </c>
      <c r="D18" s="138">
        <v>3828</v>
      </c>
      <c r="E18" s="137">
        <v>1710</v>
      </c>
      <c r="F18" s="138">
        <v>809</v>
      </c>
      <c r="G18" s="137">
        <v>282</v>
      </c>
      <c r="H18" s="138">
        <v>1</v>
      </c>
      <c r="I18" s="137">
        <v>88</v>
      </c>
      <c r="J18" s="140">
        <v>39295</v>
      </c>
    </row>
    <row r="19" spans="1:15" ht="15" customHeight="1" x14ac:dyDescent="0.2">
      <c r="A19" s="16" t="s">
        <v>62</v>
      </c>
      <c r="B19" s="17" t="s">
        <v>112</v>
      </c>
      <c r="C19" s="137">
        <v>44915</v>
      </c>
      <c r="D19" s="138">
        <v>5019</v>
      </c>
      <c r="E19" s="137">
        <v>2948</v>
      </c>
      <c r="F19" s="138">
        <v>581</v>
      </c>
      <c r="G19" s="137">
        <v>1307</v>
      </c>
      <c r="H19" s="138">
        <v>5</v>
      </c>
      <c r="I19" s="137">
        <v>334</v>
      </c>
      <c r="J19" s="140">
        <v>55109</v>
      </c>
    </row>
    <row r="20" spans="1:15" ht="15" customHeight="1" x14ac:dyDescent="0.2">
      <c r="A20" s="16" t="s">
        <v>65</v>
      </c>
      <c r="B20" s="17" t="s">
        <v>113</v>
      </c>
      <c r="C20" s="137">
        <v>76336</v>
      </c>
      <c r="D20" s="138">
        <v>6111</v>
      </c>
      <c r="E20" s="137">
        <v>3586</v>
      </c>
      <c r="F20" s="138">
        <v>1976</v>
      </c>
      <c r="G20" s="137">
        <v>699</v>
      </c>
      <c r="H20" s="138">
        <v>1</v>
      </c>
      <c r="I20" s="137">
        <v>205</v>
      </c>
      <c r="J20" s="140">
        <v>88914</v>
      </c>
    </row>
    <row r="21" spans="1:15" ht="15" customHeight="1" x14ac:dyDescent="0.2">
      <c r="A21" s="16" t="s">
        <v>68</v>
      </c>
      <c r="B21" s="17" t="s">
        <v>114</v>
      </c>
      <c r="C21" s="137">
        <v>26074</v>
      </c>
      <c r="D21" s="138">
        <v>2604</v>
      </c>
      <c r="E21" s="137">
        <v>2053</v>
      </c>
      <c r="F21" s="138">
        <v>255</v>
      </c>
      <c r="G21" s="137">
        <v>438</v>
      </c>
      <c r="H21" s="138">
        <v>3</v>
      </c>
      <c r="I21" s="137">
        <v>87</v>
      </c>
      <c r="J21" s="140">
        <v>31514</v>
      </c>
    </row>
    <row r="22" spans="1:15" ht="15" customHeight="1" x14ac:dyDescent="0.2">
      <c r="A22" s="16" t="s">
        <v>71</v>
      </c>
      <c r="B22" s="17" t="s">
        <v>115</v>
      </c>
      <c r="C22" s="137">
        <v>34645</v>
      </c>
      <c r="D22" s="138">
        <v>3782</v>
      </c>
      <c r="E22" s="137">
        <v>1870</v>
      </c>
      <c r="F22" s="138">
        <v>1632</v>
      </c>
      <c r="G22" s="137">
        <v>294</v>
      </c>
      <c r="H22" s="138">
        <v>2</v>
      </c>
      <c r="I22" s="137">
        <v>102</v>
      </c>
      <c r="J22" s="140">
        <v>42327</v>
      </c>
      <c r="O22" s="3">
        <f>+C28-'T 1.'!E8</f>
        <v>0</v>
      </c>
    </row>
    <row r="23" spans="1:15" ht="15" customHeight="1" x14ac:dyDescent="0.2">
      <c r="A23" s="16" t="s">
        <v>74</v>
      </c>
      <c r="B23" s="17" t="s">
        <v>116</v>
      </c>
      <c r="C23" s="137">
        <v>126817</v>
      </c>
      <c r="D23" s="138">
        <v>11764</v>
      </c>
      <c r="E23" s="137">
        <v>7347</v>
      </c>
      <c r="F23" s="138">
        <v>742</v>
      </c>
      <c r="G23" s="137">
        <v>3728</v>
      </c>
      <c r="H23" s="138">
        <v>9</v>
      </c>
      <c r="I23" s="137">
        <v>719</v>
      </c>
      <c r="J23" s="140">
        <v>151126</v>
      </c>
      <c r="O23" s="3">
        <f>+D28-'T 1.'!E9</f>
        <v>0</v>
      </c>
    </row>
    <row r="24" spans="1:15" ht="15" customHeight="1" x14ac:dyDescent="0.2">
      <c r="A24" s="16" t="s">
        <v>77</v>
      </c>
      <c r="B24" s="17" t="s">
        <v>117</v>
      </c>
      <c r="C24" s="137">
        <v>70967</v>
      </c>
      <c r="D24" s="138">
        <v>7920</v>
      </c>
      <c r="E24" s="137">
        <v>5917</v>
      </c>
      <c r="F24" s="138">
        <v>748</v>
      </c>
      <c r="G24" s="137">
        <v>954</v>
      </c>
      <c r="H24" s="138">
        <v>4</v>
      </c>
      <c r="I24" s="137">
        <v>427</v>
      </c>
      <c r="J24" s="140">
        <v>86937</v>
      </c>
      <c r="O24" s="3">
        <f>+E28-'T 1.'!E10</f>
        <v>0</v>
      </c>
    </row>
    <row r="25" spans="1:15" ht="15" customHeight="1" x14ac:dyDescent="0.2">
      <c r="A25" s="16" t="s">
        <v>80</v>
      </c>
      <c r="B25" s="17" t="s">
        <v>118</v>
      </c>
      <c r="C25" s="137">
        <v>36819</v>
      </c>
      <c r="D25" s="138">
        <v>3229</v>
      </c>
      <c r="E25" s="137">
        <v>2607</v>
      </c>
      <c r="F25" s="138">
        <v>448</v>
      </c>
      <c r="G25" s="137">
        <v>1158</v>
      </c>
      <c r="H25" s="138">
        <v>1</v>
      </c>
      <c r="I25" s="137">
        <v>289</v>
      </c>
      <c r="J25" s="140">
        <v>44551</v>
      </c>
      <c r="O25" s="3">
        <f>+F28-'T 1.'!E11</f>
        <v>0</v>
      </c>
    </row>
    <row r="26" spans="1:15" ht="15" customHeight="1" x14ac:dyDescent="0.2">
      <c r="A26" s="16" t="s">
        <v>83</v>
      </c>
      <c r="B26" s="17" t="s">
        <v>119</v>
      </c>
      <c r="C26" s="137">
        <v>36940</v>
      </c>
      <c r="D26" s="138">
        <v>2314</v>
      </c>
      <c r="E26" s="137">
        <v>1098</v>
      </c>
      <c r="F26" s="138">
        <v>880</v>
      </c>
      <c r="G26" s="137">
        <v>195</v>
      </c>
      <c r="H26" s="138">
        <v>0</v>
      </c>
      <c r="I26" s="137">
        <v>79</v>
      </c>
      <c r="J26" s="140">
        <v>41506</v>
      </c>
      <c r="O26" s="3">
        <f>+G28-'T 1.'!E12</f>
        <v>0</v>
      </c>
    </row>
    <row r="27" spans="1:15" ht="15" customHeight="1" x14ac:dyDescent="0.2">
      <c r="A27" s="16" t="s">
        <v>86</v>
      </c>
      <c r="B27" s="19" t="s">
        <v>120</v>
      </c>
      <c r="C27" s="137">
        <v>430527</v>
      </c>
      <c r="D27" s="138">
        <v>13353</v>
      </c>
      <c r="E27" s="137">
        <v>12590</v>
      </c>
      <c r="F27" s="138">
        <v>513</v>
      </c>
      <c r="G27" s="137">
        <v>4433</v>
      </c>
      <c r="H27" s="138">
        <v>20</v>
      </c>
      <c r="I27" s="137">
        <v>979</v>
      </c>
      <c r="J27" s="140">
        <v>462415</v>
      </c>
      <c r="O27" s="3">
        <f>+H28-'T 1.'!E13</f>
        <v>0</v>
      </c>
    </row>
    <row r="28" spans="1:15" ht="15" customHeight="1" x14ac:dyDescent="0.2">
      <c r="A28" s="159" t="s">
        <v>21</v>
      </c>
      <c r="B28" s="167"/>
      <c r="C28" s="74">
        <v>1333993</v>
      </c>
      <c r="D28" s="75">
        <v>100534</v>
      </c>
      <c r="E28" s="76">
        <v>64464</v>
      </c>
      <c r="F28" s="75">
        <v>19196</v>
      </c>
      <c r="G28" s="75">
        <v>18970</v>
      </c>
      <c r="H28" s="76">
        <v>83</v>
      </c>
      <c r="I28" s="75">
        <v>5088</v>
      </c>
      <c r="J28" s="75">
        <v>1542328</v>
      </c>
      <c r="M28" s="3" t="s">
        <v>28</v>
      </c>
      <c r="N28" s="20">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conditionalFormatting sqref="J7:J26">
    <cfRule type="dataBar" priority="2">
      <dataBar>
        <cfvo type="min"/>
        <cfvo type="max"/>
        <color rgb="FF008AEF"/>
      </dataBar>
      <extLst>
        <ext xmlns:x14="http://schemas.microsoft.com/office/spreadsheetml/2009/9/main" uri="{B025F937-C7B1-47D3-B67F-A62EFF666E3E}">
          <x14:id>{FA54D3BF-F7D3-4619-862C-393D89AB79B8}</x14:id>
        </ext>
      </extLst>
    </cfRule>
  </conditionalFormatting>
  <conditionalFormatting sqref="J27">
    <cfRule type="dataBar" priority="1">
      <dataBar>
        <cfvo type="min"/>
        <cfvo type="max"/>
        <color rgb="FF008AEF"/>
      </dataBar>
      <extLst>
        <ext xmlns:x14="http://schemas.microsoft.com/office/spreadsheetml/2009/9/main" uri="{B025F937-C7B1-47D3-B67F-A62EFF666E3E}">
          <x14:id>{CADAB474-8257-4435-905F-601AE4B94E96}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CADAB474-8257-4435-905F-601AE4B94E9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0" sqref="J20"/>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5" t="s">
        <v>135</v>
      </c>
      <c r="B1" s="175"/>
      <c r="C1" s="175"/>
      <c r="D1" s="175"/>
      <c r="E1" s="175"/>
      <c r="F1" s="175"/>
      <c r="G1" s="21"/>
    </row>
    <row r="2" spans="1:8" ht="9" customHeight="1" x14ac:dyDescent="0.2">
      <c r="A2" s="98"/>
      <c r="B2" s="98"/>
      <c r="C2" s="98"/>
      <c r="D2" s="98"/>
      <c r="E2" s="98"/>
      <c r="F2" s="98"/>
      <c r="G2" s="98"/>
    </row>
    <row r="3" spans="1:8" ht="15" customHeight="1" x14ac:dyDescent="0.2">
      <c r="A3" s="5" t="s">
        <v>124</v>
      </c>
      <c r="B3" s="6"/>
      <c r="C3" s="5"/>
      <c r="D3" s="5"/>
      <c r="E3" s="161" t="str">
        <f>'T 2.'!E4:G4</f>
        <v>Stanje: 29. veljače 2020.</v>
      </c>
      <c r="F3" s="161"/>
      <c r="G3" s="108"/>
      <c r="H3" s="107"/>
    </row>
    <row r="4" spans="1:8" s="4" customFormat="1" ht="22.5" x14ac:dyDescent="0.25">
      <c r="A4" s="24" t="s">
        <v>2</v>
      </c>
      <c r="B4" s="118" t="s">
        <v>31</v>
      </c>
      <c r="C4" s="119" t="s">
        <v>32</v>
      </c>
      <c r="D4" s="27" t="s">
        <v>4</v>
      </c>
      <c r="E4" s="97" t="s">
        <v>5</v>
      </c>
      <c r="F4" s="97" t="s">
        <v>6</v>
      </c>
      <c r="G4" s="104"/>
      <c r="H4" s="104"/>
    </row>
    <row r="5" spans="1:8" s="15" customFormat="1" ht="9" customHeight="1" x14ac:dyDescent="0.15">
      <c r="A5" s="11">
        <v>0</v>
      </c>
      <c r="B5" s="12">
        <v>1</v>
      </c>
      <c r="C5" s="13">
        <v>2</v>
      </c>
      <c r="D5" s="14">
        <v>3</v>
      </c>
      <c r="E5" s="13">
        <v>4</v>
      </c>
      <c r="F5" s="14">
        <v>5</v>
      </c>
      <c r="G5" s="105"/>
      <c r="H5" s="105"/>
    </row>
    <row r="6" spans="1:8" x14ac:dyDescent="0.2">
      <c r="A6" s="29" t="s">
        <v>7</v>
      </c>
      <c r="B6" s="110" t="s">
        <v>33</v>
      </c>
      <c r="C6" s="111" t="s">
        <v>34</v>
      </c>
      <c r="D6" s="99">
        <v>137</v>
      </c>
      <c r="E6" s="32">
        <v>61</v>
      </c>
      <c r="F6" s="33">
        <v>198</v>
      </c>
      <c r="G6" s="106"/>
      <c r="H6" s="107"/>
    </row>
    <row r="7" spans="1:8" x14ac:dyDescent="0.2">
      <c r="A7" s="36" t="s">
        <v>9</v>
      </c>
      <c r="B7" s="110" t="s">
        <v>35</v>
      </c>
      <c r="C7" s="111" t="s">
        <v>36</v>
      </c>
      <c r="D7" s="99">
        <v>27</v>
      </c>
      <c r="E7" s="32">
        <v>3</v>
      </c>
      <c r="F7" s="33">
        <v>30</v>
      </c>
      <c r="G7" s="106"/>
      <c r="H7" s="107"/>
    </row>
    <row r="8" spans="1:8" x14ac:dyDescent="0.2">
      <c r="A8" s="38" t="s">
        <v>11</v>
      </c>
      <c r="B8" s="110" t="s">
        <v>37</v>
      </c>
      <c r="C8" s="111" t="s">
        <v>38</v>
      </c>
      <c r="D8" s="99">
        <v>1184</v>
      </c>
      <c r="E8" s="32">
        <v>484</v>
      </c>
      <c r="F8" s="33">
        <v>1668</v>
      </c>
      <c r="G8" s="106"/>
      <c r="H8" s="107"/>
    </row>
    <row r="9" spans="1:8" x14ac:dyDescent="0.2">
      <c r="A9" s="38" t="s">
        <v>13</v>
      </c>
      <c r="B9" s="110" t="s">
        <v>39</v>
      </c>
      <c r="C9" s="112" t="s">
        <v>40</v>
      </c>
      <c r="D9" s="99">
        <v>20</v>
      </c>
      <c r="E9" s="32">
        <v>2</v>
      </c>
      <c r="F9" s="33">
        <v>22</v>
      </c>
      <c r="G9" s="106"/>
      <c r="H9" s="107"/>
    </row>
    <row r="10" spans="1:8" ht="27.75" customHeight="1" x14ac:dyDescent="0.2">
      <c r="A10" s="39" t="s">
        <v>15</v>
      </c>
      <c r="B10" s="110" t="s">
        <v>41</v>
      </c>
      <c r="C10" s="113" t="s">
        <v>122</v>
      </c>
      <c r="D10" s="99">
        <v>54</v>
      </c>
      <c r="E10" s="32">
        <v>14</v>
      </c>
      <c r="F10" s="33">
        <v>68</v>
      </c>
      <c r="G10" s="106"/>
      <c r="H10" s="107"/>
    </row>
    <row r="11" spans="1:8" ht="15" customHeight="1" x14ac:dyDescent="0.2">
      <c r="A11" s="38" t="s">
        <v>17</v>
      </c>
      <c r="B11" s="110" t="s">
        <v>43</v>
      </c>
      <c r="C11" s="112" t="s">
        <v>44</v>
      </c>
      <c r="D11" s="99">
        <v>1069</v>
      </c>
      <c r="E11" s="32">
        <v>179</v>
      </c>
      <c r="F11" s="33">
        <v>1248</v>
      </c>
      <c r="G11" s="106"/>
      <c r="H11" s="107"/>
    </row>
    <row r="12" spans="1:8" ht="22.5" x14ac:dyDescent="0.2">
      <c r="A12" s="39" t="s">
        <v>19</v>
      </c>
      <c r="B12" s="110" t="s">
        <v>45</v>
      </c>
      <c r="C12" s="113" t="s">
        <v>123</v>
      </c>
      <c r="D12" s="99">
        <v>1309</v>
      </c>
      <c r="E12" s="32">
        <v>1079</v>
      </c>
      <c r="F12" s="33">
        <v>2388</v>
      </c>
      <c r="G12" s="106"/>
      <c r="H12" s="107"/>
    </row>
    <row r="13" spans="1:8" x14ac:dyDescent="0.2">
      <c r="A13" s="16" t="s">
        <v>47</v>
      </c>
      <c r="B13" s="110" t="s">
        <v>48</v>
      </c>
      <c r="C13" s="114" t="s">
        <v>49</v>
      </c>
      <c r="D13" s="44">
        <v>792</v>
      </c>
      <c r="E13" s="45">
        <v>73</v>
      </c>
      <c r="F13" s="33">
        <v>865</v>
      </c>
      <c r="G13" s="106"/>
      <c r="H13" s="107"/>
    </row>
    <row r="14" spans="1:8" ht="22.5" x14ac:dyDescent="0.2">
      <c r="A14" s="16" t="s">
        <v>50</v>
      </c>
      <c r="B14" s="110" t="s">
        <v>51</v>
      </c>
      <c r="C14" s="115" t="s">
        <v>52</v>
      </c>
      <c r="D14" s="44">
        <v>262</v>
      </c>
      <c r="E14" s="45">
        <v>310</v>
      </c>
      <c r="F14" s="33">
        <v>572</v>
      </c>
      <c r="G14" s="106"/>
      <c r="H14" s="107"/>
    </row>
    <row r="15" spans="1:8" ht="15" customHeight="1" x14ac:dyDescent="0.2">
      <c r="A15" s="16" t="s">
        <v>53</v>
      </c>
      <c r="B15" s="110" t="s">
        <v>54</v>
      </c>
      <c r="C15" s="114" t="s">
        <v>55</v>
      </c>
      <c r="D15" s="44">
        <v>135</v>
      </c>
      <c r="E15" s="45">
        <v>93</v>
      </c>
      <c r="F15" s="33">
        <v>228</v>
      </c>
      <c r="G15" s="106"/>
      <c r="H15" s="107"/>
    </row>
    <row r="16" spans="1:8" x14ac:dyDescent="0.2">
      <c r="A16" s="16" t="s">
        <v>56</v>
      </c>
      <c r="B16" s="110" t="s">
        <v>57</v>
      </c>
      <c r="C16" s="114" t="s">
        <v>58</v>
      </c>
      <c r="D16" s="44">
        <v>61</v>
      </c>
      <c r="E16" s="45">
        <v>82</v>
      </c>
      <c r="F16" s="33">
        <v>143</v>
      </c>
      <c r="G16" s="106"/>
      <c r="H16" s="107"/>
    </row>
    <row r="17" spans="1:8" ht="15" customHeight="1" x14ac:dyDescent="0.2">
      <c r="A17" s="16" t="s">
        <v>59</v>
      </c>
      <c r="B17" s="110" t="s">
        <v>60</v>
      </c>
      <c r="C17" s="114" t="s">
        <v>61</v>
      </c>
      <c r="D17" s="44">
        <v>74</v>
      </c>
      <c r="E17" s="45">
        <v>53</v>
      </c>
      <c r="F17" s="33">
        <v>127</v>
      </c>
      <c r="G17" s="106"/>
      <c r="H17" s="107"/>
    </row>
    <row r="18" spans="1:8" ht="15" customHeight="1" x14ac:dyDescent="0.2">
      <c r="A18" s="16" t="s">
        <v>62</v>
      </c>
      <c r="B18" s="110" t="s">
        <v>63</v>
      </c>
      <c r="C18" s="114" t="s">
        <v>64</v>
      </c>
      <c r="D18" s="44">
        <v>1217</v>
      </c>
      <c r="E18" s="45">
        <v>926</v>
      </c>
      <c r="F18" s="33">
        <v>2143</v>
      </c>
      <c r="G18" s="106"/>
      <c r="H18" s="107"/>
    </row>
    <row r="19" spans="1:8" x14ac:dyDescent="0.2">
      <c r="A19" s="16" t="s">
        <v>65</v>
      </c>
      <c r="B19" s="110" t="s">
        <v>66</v>
      </c>
      <c r="C19" s="115" t="s">
        <v>67</v>
      </c>
      <c r="D19" s="44">
        <v>578</v>
      </c>
      <c r="E19" s="45">
        <v>285</v>
      </c>
      <c r="F19" s="33">
        <v>863</v>
      </c>
      <c r="G19" s="106"/>
      <c r="H19" s="107"/>
    </row>
    <row r="20" spans="1:8" x14ac:dyDescent="0.2">
      <c r="A20" s="16" t="s">
        <v>68</v>
      </c>
      <c r="B20" s="110" t="s">
        <v>69</v>
      </c>
      <c r="C20" s="115" t="s">
        <v>70</v>
      </c>
      <c r="D20" s="44">
        <v>7</v>
      </c>
      <c r="E20" s="45">
        <v>30</v>
      </c>
      <c r="F20" s="33">
        <v>37</v>
      </c>
      <c r="G20" s="106"/>
      <c r="H20" s="107"/>
    </row>
    <row r="21" spans="1:8" x14ac:dyDescent="0.2">
      <c r="A21" s="16" t="s">
        <v>71</v>
      </c>
      <c r="B21" s="110" t="s">
        <v>72</v>
      </c>
      <c r="C21" s="114" t="s">
        <v>73</v>
      </c>
      <c r="D21" s="44">
        <v>187</v>
      </c>
      <c r="E21" s="45">
        <v>282</v>
      </c>
      <c r="F21" s="33">
        <v>469</v>
      </c>
      <c r="G21" s="106"/>
      <c r="H21" s="107"/>
    </row>
    <row r="22" spans="1:8" x14ac:dyDescent="0.2">
      <c r="A22" s="16" t="s">
        <v>74</v>
      </c>
      <c r="B22" s="110" t="s">
        <v>75</v>
      </c>
      <c r="C22" s="115" t="s">
        <v>76</v>
      </c>
      <c r="D22" s="44">
        <v>365</v>
      </c>
      <c r="E22" s="45">
        <v>603</v>
      </c>
      <c r="F22" s="33">
        <v>968</v>
      </c>
      <c r="G22" s="106"/>
      <c r="H22" s="107"/>
    </row>
    <row r="23" spans="1:8" ht="15" customHeight="1" x14ac:dyDescent="0.2">
      <c r="A23" s="16" t="s">
        <v>77</v>
      </c>
      <c r="B23" s="110" t="s">
        <v>78</v>
      </c>
      <c r="C23" s="114" t="s">
        <v>79</v>
      </c>
      <c r="D23" s="44">
        <v>84</v>
      </c>
      <c r="E23" s="45">
        <v>47</v>
      </c>
      <c r="F23" s="33">
        <v>131</v>
      </c>
      <c r="G23" s="106"/>
      <c r="H23" s="107"/>
    </row>
    <row r="24" spans="1:8" ht="15" customHeight="1" x14ac:dyDescent="0.2">
      <c r="A24" s="16" t="s">
        <v>80</v>
      </c>
      <c r="B24" s="110" t="s">
        <v>81</v>
      </c>
      <c r="C24" s="114" t="s">
        <v>82</v>
      </c>
      <c r="D24" s="44">
        <v>124</v>
      </c>
      <c r="E24" s="45">
        <v>208</v>
      </c>
      <c r="F24" s="33">
        <v>332</v>
      </c>
      <c r="G24" s="106"/>
      <c r="H24" s="107"/>
    </row>
    <row r="25" spans="1:8" ht="39" customHeight="1" x14ac:dyDescent="0.2">
      <c r="A25" s="46" t="s">
        <v>83</v>
      </c>
      <c r="B25" s="110" t="s">
        <v>84</v>
      </c>
      <c r="C25" s="113" t="s">
        <v>85</v>
      </c>
      <c r="D25" s="44">
        <v>3</v>
      </c>
      <c r="E25" s="45">
        <v>15</v>
      </c>
      <c r="F25" s="33">
        <v>18</v>
      </c>
      <c r="G25" s="106"/>
      <c r="H25" s="107"/>
    </row>
    <row r="26" spans="1:8" x14ac:dyDescent="0.2">
      <c r="A26" s="16" t="s">
        <v>86</v>
      </c>
      <c r="B26" s="110" t="s">
        <v>87</v>
      </c>
      <c r="C26" s="112" t="s">
        <v>88</v>
      </c>
      <c r="D26" s="44">
        <v>0</v>
      </c>
      <c r="E26" s="45">
        <v>2</v>
      </c>
      <c r="F26" s="33">
        <v>2</v>
      </c>
      <c r="G26" s="106"/>
      <c r="H26" s="107"/>
    </row>
    <row r="27" spans="1:8" ht="15" customHeight="1" x14ac:dyDescent="0.2">
      <c r="A27" s="47" t="s">
        <v>89</v>
      </c>
      <c r="B27" s="116"/>
      <c r="C27" s="117" t="s">
        <v>90</v>
      </c>
      <c r="D27" s="50">
        <v>2</v>
      </c>
      <c r="E27" s="51">
        <v>2</v>
      </c>
      <c r="F27" s="33">
        <v>4</v>
      </c>
      <c r="G27" s="106"/>
      <c r="H27" s="107"/>
    </row>
    <row r="28" spans="1:8" ht="21" customHeight="1" x14ac:dyDescent="0.2">
      <c r="A28" s="176" t="s">
        <v>21</v>
      </c>
      <c r="B28" s="177"/>
      <c r="C28" s="177"/>
      <c r="D28" s="126">
        <v>7691</v>
      </c>
      <c r="E28" s="126">
        <v>4833</v>
      </c>
      <c r="F28" s="144">
        <v>12524</v>
      </c>
      <c r="G28" s="107"/>
      <c r="H28" s="107"/>
    </row>
    <row r="29" spans="1:8" ht="10.5" customHeight="1" x14ac:dyDescent="0.2">
      <c r="A29" s="146" t="s">
        <v>134</v>
      </c>
      <c r="G29" s="107"/>
      <c r="H29" s="107"/>
    </row>
    <row r="30" spans="1:8" ht="10.5" customHeight="1" x14ac:dyDescent="0.2">
      <c r="G30" s="107"/>
      <c r="H30" s="107"/>
    </row>
    <row r="31" spans="1:8" x14ac:dyDescent="0.2">
      <c r="G31" s="107"/>
      <c r="H31" s="107"/>
    </row>
  </sheetData>
  <mergeCells count="3">
    <mergeCell ref="A1:F1"/>
    <mergeCell ref="E3:F3"/>
    <mergeCell ref="A28:C28"/>
  </mergeCells>
  <conditionalFormatting sqref="D6:F27">
    <cfRule type="dataBar" priority="1">
      <dataBar>
        <cfvo type="min"/>
        <cfvo type="max"/>
        <color rgb="FF63C384"/>
      </dataBar>
      <extLst>
        <ext xmlns:x14="http://schemas.microsoft.com/office/spreadsheetml/2009/9/main" uri="{B025F937-C7B1-47D3-B67F-A62EFF666E3E}">
          <x14:id>{BAFE0C08-0C61-4E03-B2AC-5B777E17B963}</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9" workbookViewId="0">
      <selection activeCell="L23" sqref="L23"/>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5" t="s">
        <v>136</v>
      </c>
      <c r="B2" s="175"/>
      <c r="C2" s="175"/>
      <c r="D2" s="175"/>
      <c r="E2" s="175"/>
      <c r="F2" s="175"/>
      <c r="G2" s="175"/>
      <c r="H2" s="175"/>
    </row>
    <row r="3" spans="1:10" ht="10.5" customHeight="1" x14ac:dyDescent="0.2">
      <c r="B3" s="103"/>
      <c r="C3" s="103"/>
      <c r="D3" s="103"/>
      <c r="E3" s="103"/>
      <c r="F3" s="103"/>
      <c r="G3" s="103"/>
      <c r="H3" s="21"/>
    </row>
    <row r="4" spans="1:10" x14ac:dyDescent="0.2">
      <c r="B4" s="5" t="s">
        <v>125</v>
      </c>
      <c r="C4" s="6"/>
      <c r="D4" s="5"/>
      <c r="E4" s="5"/>
      <c r="F4" s="161" t="s">
        <v>137</v>
      </c>
      <c r="G4" s="161"/>
      <c r="H4" s="18"/>
    </row>
    <row r="5" spans="1:10" ht="22.5" x14ac:dyDescent="0.2">
      <c r="B5" s="24" t="s">
        <v>2</v>
      </c>
      <c r="C5" s="180" t="s">
        <v>93</v>
      </c>
      <c r="D5" s="181"/>
      <c r="E5" s="120" t="s">
        <v>4</v>
      </c>
      <c r="F5" s="121" t="s">
        <v>5</v>
      </c>
      <c r="G5" s="121" t="s">
        <v>6</v>
      </c>
      <c r="H5" s="109"/>
    </row>
    <row r="6" spans="1:10" x14ac:dyDescent="0.2">
      <c r="B6" s="14">
        <v>0</v>
      </c>
      <c r="C6" s="182">
        <v>1</v>
      </c>
      <c r="D6" s="183"/>
      <c r="E6" s="100">
        <v>2</v>
      </c>
      <c r="F6" s="100">
        <v>3</v>
      </c>
      <c r="G6" s="100">
        <v>4</v>
      </c>
      <c r="H6" s="107"/>
    </row>
    <row r="7" spans="1:10" x14ac:dyDescent="0.2">
      <c r="B7" s="16" t="s">
        <v>7</v>
      </c>
      <c r="C7" s="184" t="s">
        <v>100</v>
      </c>
      <c r="D7" s="185"/>
      <c r="E7" s="141">
        <v>462</v>
      </c>
      <c r="F7" s="141">
        <v>275</v>
      </c>
      <c r="G7" s="142">
        <v>737</v>
      </c>
      <c r="H7" s="106"/>
    </row>
    <row r="8" spans="1:10" x14ac:dyDescent="0.2">
      <c r="B8" s="16" t="s">
        <v>9</v>
      </c>
      <c r="C8" s="178" t="s">
        <v>101</v>
      </c>
      <c r="D8" s="179"/>
      <c r="E8" s="141">
        <v>151</v>
      </c>
      <c r="F8" s="141">
        <v>74</v>
      </c>
      <c r="G8" s="142">
        <v>225</v>
      </c>
      <c r="H8" s="106"/>
    </row>
    <row r="9" spans="1:10" x14ac:dyDescent="0.2">
      <c r="B9" s="16" t="s">
        <v>11</v>
      </c>
      <c r="C9" s="178" t="s">
        <v>102</v>
      </c>
      <c r="D9" s="179"/>
      <c r="E9" s="141">
        <v>141</v>
      </c>
      <c r="F9" s="141">
        <v>77</v>
      </c>
      <c r="G9" s="142">
        <v>218</v>
      </c>
      <c r="H9" s="106"/>
    </row>
    <row r="10" spans="1:10" x14ac:dyDescent="0.2">
      <c r="B10" s="16" t="s">
        <v>13</v>
      </c>
      <c r="C10" s="178" t="s">
        <v>103</v>
      </c>
      <c r="D10" s="179"/>
      <c r="E10" s="141">
        <v>182</v>
      </c>
      <c r="F10" s="141">
        <v>107</v>
      </c>
      <c r="G10" s="142">
        <v>289</v>
      </c>
      <c r="H10" s="106"/>
    </row>
    <row r="11" spans="1:10" x14ac:dyDescent="0.2">
      <c r="B11" s="16" t="s">
        <v>15</v>
      </c>
      <c r="C11" s="178" t="s">
        <v>104</v>
      </c>
      <c r="D11" s="179"/>
      <c r="E11" s="141">
        <v>289</v>
      </c>
      <c r="F11" s="141">
        <v>193</v>
      </c>
      <c r="G11" s="142">
        <v>482</v>
      </c>
      <c r="H11" s="106"/>
    </row>
    <row r="12" spans="1:10" x14ac:dyDescent="0.2">
      <c r="B12" s="16" t="s">
        <v>17</v>
      </c>
      <c r="C12" s="178" t="s">
        <v>105</v>
      </c>
      <c r="D12" s="179"/>
      <c r="E12" s="141">
        <v>82</v>
      </c>
      <c r="F12" s="141">
        <v>62</v>
      </c>
      <c r="G12" s="142">
        <v>144</v>
      </c>
      <c r="H12" s="106"/>
    </row>
    <row r="13" spans="1:10" x14ac:dyDescent="0.2">
      <c r="B13" s="16" t="s">
        <v>19</v>
      </c>
      <c r="C13" s="186" t="s">
        <v>106</v>
      </c>
      <c r="D13" s="187"/>
      <c r="E13" s="141">
        <v>138</v>
      </c>
      <c r="F13" s="141">
        <v>81</v>
      </c>
      <c r="G13" s="142">
        <v>219</v>
      </c>
      <c r="H13" s="106"/>
    </row>
    <row r="14" spans="1:10" x14ac:dyDescent="0.2">
      <c r="B14" s="101" t="s">
        <v>47</v>
      </c>
      <c r="C14" s="178" t="s">
        <v>107</v>
      </c>
      <c r="D14" s="179"/>
      <c r="E14" s="141">
        <v>869</v>
      </c>
      <c r="F14" s="141">
        <v>553</v>
      </c>
      <c r="G14" s="142">
        <v>1422</v>
      </c>
      <c r="H14" s="106"/>
      <c r="J14" s="102"/>
    </row>
    <row r="15" spans="1:10" x14ac:dyDescent="0.2">
      <c r="B15" s="101" t="s">
        <v>50</v>
      </c>
      <c r="C15" s="178" t="s">
        <v>108</v>
      </c>
      <c r="D15" s="179"/>
      <c r="E15" s="141">
        <v>62</v>
      </c>
      <c r="F15" s="141">
        <v>23</v>
      </c>
      <c r="G15" s="142">
        <v>85</v>
      </c>
      <c r="H15" s="106"/>
    </row>
    <row r="16" spans="1:10" x14ac:dyDescent="0.2">
      <c r="B16" s="101" t="s">
        <v>53</v>
      </c>
      <c r="C16" s="178" t="s">
        <v>109</v>
      </c>
      <c r="D16" s="179"/>
      <c r="E16" s="141">
        <v>68</v>
      </c>
      <c r="F16" s="141">
        <v>45</v>
      </c>
      <c r="G16" s="142">
        <v>113</v>
      </c>
      <c r="H16" s="106"/>
    </row>
    <row r="17" spans="2:8" x14ac:dyDescent="0.2">
      <c r="B17" s="101" t="s">
        <v>56</v>
      </c>
      <c r="C17" s="178" t="s">
        <v>110</v>
      </c>
      <c r="D17" s="179"/>
      <c r="E17" s="141">
        <v>68</v>
      </c>
      <c r="F17" s="141">
        <v>35</v>
      </c>
      <c r="G17" s="142">
        <v>103</v>
      </c>
      <c r="H17" s="106"/>
    </row>
    <row r="18" spans="2:8" x14ac:dyDescent="0.2">
      <c r="B18" s="101" t="s">
        <v>59</v>
      </c>
      <c r="C18" s="178" t="s">
        <v>111</v>
      </c>
      <c r="D18" s="179"/>
      <c r="E18" s="141">
        <v>168</v>
      </c>
      <c r="F18" s="141">
        <v>58</v>
      </c>
      <c r="G18" s="142">
        <v>226</v>
      </c>
      <c r="H18" s="106"/>
    </row>
    <row r="19" spans="2:8" x14ac:dyDescent="0.2">
      <c r="B19" s="101" t="s">
        <v>62</v>
      </c>
      <c r="C19" s="178" t="s">
        <v>112</v>
      </c>
      <c r="D19" s="179"/>
      <c r="E19" s="141">
        <v>238</v>
      </c>
      <c r="F19" s="141">
        <v>126</v>
      </c>
      <c r="G19" s="142">
        <v>364</v>
      </c>
      <c r="H19" s="106"/>
    </row>
    <row r="20" spans="2:8" x14ac:dyDescent="0.2">
      <c r="B20" s="101" t="s">
        <v>65</v>
      </c>
      <c r="C20" s="178" t="s">
        <v>113</v>
      </c>
      <c r="D20" s="179"/>
      <c r="E20" s="141">
        <v>313</v>
      </c>
      <c r="F20" s="141">
        <v>177</v>
      </c>
      <c r="G20" s="142">
        <v>490</v>
      </c>
      <c r="H20" s="106"/>
    </row>
    <row r="21" spans="2:8" x14ac:dyDescent="0.2">
      <c r="B21" s="101" t="s">
        <v>68</v>
      </c>
      <c r="C21" s="178" t="s">
        <v>114</v>
      </c>
      <c r="D21" s="179"/>
      <c r="E21" s="141">
        <v>145</v>
      </c>
      <c r="F21" s="141">
        <v>93</v>
      </c>
      <c r="G21" s="142">
        <v>238</v>
      </c>
      <c r="H21" s="106"/>
    </row>
    <row r="22" spans="2:8" x14ac:dyDescent="0.2">
      <c r="B22" s="101" t="s">
        <v>71</v>
      </c>
      <c r="C22" s="178" t="s">
        <v>115</v>
      </c>
      <c r="D22" s="179"/>
      <c r="E22" s="141">
        <v>122</v>
      </c>
      <c r="F22" s="141">
        <v>78</v>
      </c>
      <c r="G22" s="142">
        <v>200</v>
      </c>
      <c r="H22" s="106"/>
    </row>
    <row r="23" spans="2:8" x14ac:dyDescent="0.2">
      <c r="B23" s="101" t="s">
        <v>74</v>
      </c>
      <c r="C23" s="178" t="s">
        <v>116</v>
      </c>
      <c r="D23" s="179"/>
      <c r="E23" s="141">
        <v>823</v>
      </c>
      <c r="F23" s="141">
        <v>405</v>
      </c>
      <c r="G23" s="142">
        <v>1228</v>
      </c>
      <c r="H23" s="106"/>
    </row>
    <row r="24" spans="2:8" x14ac:dyDescent="0.2">
      <c r="B24" s="101" t="s">
        <v>77</v>
      </c>
      <c r="C24" s="178" t="s">
        <v>117</v>
      </c>
      <c r="D24" s="179"/>
      <c r="E24" s="141">
        <v>594</v>
      </c>
      <c r="F24" s="141">
        <v>388</v>
      </c>
      <c r="G24" s="142">
        <v>982</v>
      </c>
      <c r="H24" s="106"/>
    </row>
    <row r="25" spans="2:8" x14ac:dyDescent="0.2">
      <c r="B25" s="101" t="s">
        <v>80</v>
      </c>
      <c r="C25" s="178" t="s">
        <v>118</v>
      </c>
      <c r="D25" s="179"/>
      <c r="E25" s="141">
        <v>212</v>
      </c>
      <c r="F25" s="141">
        <v>142</v>
      </c>
      <c r="G25" s="142">
        <v>354</v>
      </c>
      <c r="H25" s="106"/>
    </row>
    <row r="26" spans="2:8" x14ac:dyDescent="0.2">
      <c r="B26" s="101" t="s">
        <v>83</v>
      </c>
      <c r="C26" s="178" t="s">
        <v>119</v>
      </c>
      <c r="D26" s="179"/>
      <c r="E26" s="141">
        <v>195</v>
      </c>
      <c r="F26" s="141">
        <v>124</v>
      </c>
      <c r="G26" s="142">
        <v>319</v>
      </c>
      <c r="H26" s="106"/>
    </row>
    <row r="27" spans="2:8" x14ac:dyDescent="0.2">
      <c r="B27" s="101" t="s">
        <v>86</v>
      </c>
      <c r="C27" s="178" t="s">
        <v>120</v>
      </c>
      <c r="D27" s="179"/>
      <c r="E27" s="141">
        <v>2369</v>
      </c>
      <c r="F27" s="141">
        <v>1717</v>
      </c>
      <c r="G27" s="142">
        <v>4086</v>
      </c>
      <c r="H27" s="106"/>
    </row>
    <row r="28" spans="2:8" ht="20.25" customHeight="1" x14ac:dyDescent="0.2">
      <c r="B28" s="188" t="s">
        <v>21</v>
      </c>
      <c r="C28" s="189"/>
      <c r="D28" s="190"/>
      <c r="E28" s="143">
        <v>7691</v>
      </c>
      <c r="F28" s="143">
        <v>4833</v>
      </c>
      <c r="G28" s="143">
        <v>12524</v>
      </c>
      <c r="H28" s="107"/>
    </row>
    <row r="29" spans="2:8" x14ac:dyDescent="0.2">
      <c r="B29" s="146" t="s">
        <v>134</v>
      </c>
    </row>
  </sheetData>
  <mergeCells count="26">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A2:H2"/>
    <mergeCell ref="C11:D11"/>
    <mergeCell ref="F4:G4"/>
    <mergeCell ref="C5:D5"/>
    <mergeCell ref="C6:D6"/>
    <mergeCell ref="C7:D7"/>
    <mergeCell ref="C8:D8"/>
    <mergeCell ref="C9:D9"/>
    <mergeCell ref="C10:D10"/>
  </mergeCells>
  <conditionalFormatting sqref="E7:G26">
    <cfRule type="dataBar" priority="2">
      <dataBar>
        <cfvo type="min"/>
        <cfvo type="max"/>
        <color rgb="FF63C384"/>
      </dataBar>
      <extLst>
        <ext xmlns:x14="http://schemas.microsoft.com/office/spreadsheetml/2009/9/main" uri="{B025F937-C7B1-47D3-B67F-A62EFF666E3E}">
          <x14:id>{6B54B82D-B58E-4A54-89A5-FA5952884350}</x14:id>
        </ext>
      </extLst>
    </cfRule>
  </conditionalFormatting>
  <conditionalFormatting sqref="E27:G27">
    <cfRule type="dataBar" priority="1">
      <dataBar>
        <cfvo type="min"/>
        <cfvo type="max"/>
        <color rgb="FF63C384"/>
      </dataBar>
      <extLst>
        <ext xmlns:x14="http://schemas.microsoft.com/office/spreadsheetml/2009/9/main" uri="{B025F937-C7B1-47D3-B67F-A62EFF666E3E}">
          <x14:id>{A4FD91A6-B1D1-4955-8C76-067690FED557}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54B82D-B58E-4A54-89A5-FA5952884350}">
            <x14:dataBar minLength="0" maxLength="100" border="1" negativeBarBorderColorSameAsPositive="0">
              <x14:cfvo type="autoMin"/>
              <x14:cfvo type="autoMax"/>
              <x14:borderColor rgb="FF63C384"/>
              <x14:negativeFillColor rgb="FFFF0000"/>
              <x14:negativeBorderColor rgb="FFFF0000"/>
              <x14:axisColor rgb="FF000000"/>
            </x14:dataBar>
          </x14:cfRule>
          <xm:sqref>E7:G26</xm:sqref>
        </x14:conditionalFormatting>
        <x14:conditionalFormatting xmlns:xm="http://schemas.microsoft.com/office/excel/2006/main">
          <x14:cfRule type="dataBar" id="{A4FD91A6-B1D1-4955-8C76-067690FED557}">
            <x14:dataBar minLength="0" maxLength="100" border="1" negativeBarBorderColorSameAsPositive="0">
              <x14:cfvo type="autoMin"/>
              <x14:cfvo type="autoMax"/>
              <x14:borderColor rgb="FF63C384"/>
              <x14:negativeFillColor rgb="FFFF0000"/>
              <x14:negativeBorderColor rgb="FFFF0000"/>
              <x14:axisColor rgb="FF000000"/>
            </x14:dataBar>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K24" sqref="K24"/>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91" t="s">
        <v>132</v>
      </c>
      <c r="B1" s="191"/>
      <c r="C1" s="191"/>
      <c r="D1" s="191"/>
      <c r="E1" s="191"/>
      <c r="F1" s="191"/>
      <c r="G1" s="21"/>
    </row>
    <row r="2" spans="1:8" ht="7.5" customHeight="1" x14ac:dyDescent="0.2">
      <c r="A2" s="98"/>
      <c r="B2" s="98"/>
      <c r="C2" s="98"/>
      <c r="D2" s="98"/>
      <c r="E2" s="98"/>
      <c r="F2" s="98"/>
      <c r="G2" s="98"/>
    </row>
    <row r="3" spans="1:8" ht="15" customHeight="1" x14ac:dyDescent="0.2">
      <c r="A3" s="5" t="s">
        <v>126</v>
      </c>
      <c r="B3" s="6"/>
      <c r="C3" s="5"/>
      <c r="D3" s="5"/>
      <c r="E3" s="161" t="str">
        <f>'T 2.'!E4:G4</f>
        <v>Stanje: 29. veljače 2020.</v>
      </c>
      <c r="F3" s="161"/>
      <c r="G3" s="108"/>
      <c r="H3" s="107"/>
    </row>
    <row r="4" spans="1:8" s="4" customFormat="1" ht="22.5" x14ac:dyDescent="0.25">
      <c r="A4" s="24" t="s">
        <v>2</v>
      </c>
      <c r="B4" s="118" t="s">
        <v>31</v>
      </c>
      <c r="C4" s="119" t="s">
        <v>32</v>
      </c>
      <c r="D4" s="27" t="s">
        <v>4</v>
      </c>
      <c r="E4" s="122" t="s">
        <v>5</v>
      </c>
      <c r="F4" s="122" t="s">
        <v>6</v>
      </c>
      <c r="G4" s="104"/>
      <c r="H4" s="104"/>
    </row>
    <row r="5" spans="1:8" s="15" customFormat="1" ht="9" customHeight="1" x14ac:dyDescent="0.15">
      <c r="A5" s="11">
        <v>0</v>
      </c>
      <c r="B5" s="12">
        <v>1</v>
      </c>
      <c r="C5" s="13">
        <v>2</v>
      </c>
      <c r="D5" s="14">
        <v>3</v>
      </c>
      <c r="E5" s="13">
        <v>4</v>
      </c>
      <c r="F5" s="14">
        <v>5</v>
      </c>
      <c r="G5" s="105"/>
      <c r="H5" s="105"/>
    </row>
    <row r="6" spans="1:8" x14ac:dyDescent="0.2">
      <c r="A6" s="29" t="s">
        <v>7</v>
      </c>
      <c r="B6" s="110" t="s">
        <v>33</v>
      </c>
      <c r="C6" s="111" t="s">
        <v>34</v>
      </c>
      <c r="D6" s="129">
        <v>1738</v>
      </c>
      <c r="E6" s="130">
        <v>802</v>
      </c>
      <c r="F6" s="131">
        <v>2540</v>
      </c>
      <c r="G6" s="106"/>
      <c r="H6" s="107"/>
    </row>
    <row r="7" spans="1:8" x14ac:dyDescent="0.2">
      <c r="A7" s="36" t="s">
        <v>9</v>
      </c>
      <c r="B7" s="110" t="s">
        <v>35</v>
      </c>
      <c r="C7" s="111" t="s">
        <v>36</v>
      </c>
      <c r="D7" s="129">
        <v>129</v>
      </c>
      <c r="E7" s="130">
        <v>18</v>
      </c>
      <c r="F7" s="131">
        <v>147</v>
      </c>
      <c r="G7" s="106"/>
      <c r="H7" s="107"/>
    </row>
    <row r="8" spans="1:8" x14ac:dyDescent="0.2">
      <c r="A8" s="38" t="s">
        <v>11</v>
      </c>
      <c r="B8" s="110" t="s">
        <v>37</v>
      </c>
      <c r="C8" s="111" t="s">
        <v>38</v>
      </c>
      <c r="D8" s="129">
        <v>16308</v>
      </c>
      <c r="E8" s="130">
        <v>6969</v>
      </c>
      <c r="F8" s="131">
        <v>23277</v>
      </c>
      <c r="G8" s="106"/>
      <c r="H8" s="107"/>
    </row>
    <row r="9" spans="1:8" x14ac:dyDescent="0.2">
      <c r="A9" s="38" t="s">
        <v>13</v>
      </c>
      <c r="B9" s="110" t="s">
        <v>39</v>
      </c>
      <c r="C9" s="112" t="s">
        <v>40</v>
      </c>
      <c r="D9" s="129">
        <v>936</v>
      </c>
      <c r="E9" s="130">
        <v>288</v>
      </c>
      <c r="F9" s="131">
        <v>1224</v>
      </c>
      <c r="G9" s="106"/>
      <c r="H9" s="107"/>
    </row>
    <row r="10" spans="1:8" ht="27.75" customHeight="1" x14ac:dyDescent="0.2">
      <c r="A10" s="39" t="s">
        <v>15</v>
      </c>
      <c r="B10" s="110" t="s">
        <v>41</v>
      </c>
      <c r="C10" s="113" t="s">
        <v>122</v>
      </c>
      <c r="D10" s="129">
        <v>858</v>
      </c>
      <c r="E10" s="130">
        <v>257</v>
      </c>
      <c r="F10" s="131">
        <v>1115</v>
      </c>
      <c r="G10" s="106"/>
      <c r="H10" s="107"/>
    </row>
    <row r="11" spans="1:8" ht="15" customHeight="1" x14ac:dyDescent="0.2">
      <c r="A11" s="38" t="s">
        <v>17</v>
      </c>
      <c r="B11" s="110" t="s">
        <v>43</v>
      </c>
      <c r="C11" s="112" t="s">
        <v>44</v>
      </c>
      <c r="D11" s="129">
        <v>8455</v>
      </c>
      <c r="E11" s="130">
        <v>1247</v>
      </c>
      <c r="F11" s="131">
        <v>9702</v>
      </c>
      <c r="G11" s="106"/>
      <c r="H11" s="107"/>
    </row>
    <row r="12" spans="1:8" ht="22.5" x14ac:dyDescent="0.2">
      <c r="A12" s="39" t="s">
        <v>19</v>
      </c>
      <c r="B12" s="110" t="s">
        <v>45</v>
      </c>
      <c r="C12" s="113" t="s">
        <v>123</v>
      </c>
      <c r="D12" s="129">
        <v>12839</v>
      </c>
      <c r="E12" s="130">
        <v>12206</v>
      </c>
      <c r="F12" s="131">
        <v>25045</v>
      </c>
      <c r="G12" s="106"/>
      <c r="H12" s="107"/>
    </row>
    <row r="13" spans="1:8" x14ac:dyDescent="0.2">
      <c r="A13" s="16" t="s">
        <v>47</v>
      </c>
      <c r="B13" s="110" t="s">
        <v>48</v>
      </c>
      <c r="C13" s="114" t="s">
        <v>49</v>
      </c>
      <c r="D13" s="64">
        <v>4404</v>
      </c>
      <c r="E13" s="63">
        <v>1433</v>
      </c>
      <c r="F13" s="131">
        <v>5837</v>
      </c>
      <c r="G13" s="106"/>
      <c r="H13" s="107"/>
    </row>
    <row r="14" spans="1:8" ht="22.5" x14ac:dyDescent="0.2">
      <c r="A14" s="16" t="s">
        <v>50</v>
      </c>
      <c r="B14" s="110" t="s">
        <v>51</v>
      </c>
      <c r="C14" s="115" t="s">
        <v>52</v>
      </c>
      <c r="D14" s="64">
        <v>6101</v>
      </c>
      <c r="E14" s="63">
        <v>6332</v>
      </c>
      <c r="F14" s="131">
        <v>12433</v>
      </c>
      <c r="G14" s="106"/>
      <c r="H14" s="107"/>
    </row>
    <row r="15" spans="1:8" ht="15" customHeight="1" x14ac:dyDescent="0.2">
      <c r="A15" s="16" t="s">
        <v>53</v>
      </c>
      <c r="B15" s="110" t="s">
        <v>54</v>
      </c>
      <c r="C15" s="114" t="s">
        <v>55</v>
      </c>
      <c r="D15" s="64">
        <v>5920</v>
      </c>
      <c r="E15" s="63">
        <v>2950</v>
      </c>
      <c r="F15" s="131">
        <v>8870</v>
      </c>
      <c r="G15" s="106"/>
      <c r="H15" s="107"/>
    </row>
    <row r="16" spans="1:8" x14ac:dyDescent="0.2">
      <c r="A16" s="16" t="s">
        <v>56</v>
      </c>
      <c r="B16" s="110" t="s">
        <v>57</v>
      </c>
      <c r="C16" s="114" t="s">
        <v>58</v>
      </c>
      <c r="D16" s="64">
        <v>967</v>
      </c>
      <c r="E16" s="63">
        <v>1886</v>
      </c>
      <c r="F16" s="131">
        <v>2853</v>
      </c>
      <c r="G16" s="106"/>
      <c r="H16" s="107"/>
    </row>
    <row r="17" spans="1:8" ht="15" customHeight="1" x14ac:dyDescent="0.2">
      <c r="A17" s="16" t="s">
        <v>59</v>
      </c>
      <c r="B17" s="110" t="s">
        <v>60</v>
      </c>
      <c r="C17" s="114" t="s">
        <v>61</v>
      </c>
      <c r="D17" s="64">
        <v>596</v>
      </c>
      <c r="E17" s="63">
        <v>417</v>
      </c>
      <c r="F17" s="131">
        <v>1013</v>
      </c>
      <c r="G17" s="106"/>
      <c r="H17" s="107"/>
    </row>
    <row r="18" spans="1:8" ht="15" customHeight="1" x14ac:dyDescent="0.2">
      <c r="A18" s="16" t="s">
        <v>62</v>
      </c>
      <c r="B18" s="110" t="s">
        <v>63</v>
      </c>
      <c r="C18" s="114" t="s">
        <v>64</v>
      </c>
      <c r="D18" s="64">
        <v>5018</v>
      </c>
      <c r="E18" s="63">
        <v>5678</v>
      </c>
      <c r="F18" s="131">
        <v>10696</v>
      </c>
      <c r="G18" s="106"/>
      <c r="H18" s="107"/>
    </row>
    <row r="19" spans="1:8" x14ac:dyDescent="0.2">
      <c r="A19" s="16" t="s">
        <v>65</v>
      </c>
      <c r="B19" s="110" t="s">
        <v>66</v>
      </c>
      <c r="C19" s="115" t="s">
        <v>67</v>
      </c>
      <c r="D19" s="64">
        <v>2367</v>
      </c>
      <c r="E19" s="63">
        <v>1686</v>
      </c>
      <c r="F19" s="131">
        <v>4053</v>
      </c>
      <c r="G19" s="106"/>
      <c r="H19" s="107"/>
    </row>
    <row r="20" spans="1:8" x14ac:dyDescent="0.2">
      <c r="A20" s="16" t="s">
        <v>68</v>
      </c>
      <c r="B20" s="110" t="s">
        <v>69</v>
      </c>
      <c r="C20" s="115" t="s">
        <v>70</v>
      </c>
      <c r="D20" s="64">
        <v>2476</v>
      </c>
      <c r="E20" s="63">
        <v>2036</v>
      </c>
      <c r="F20" s="131">
        <v>4512</v>
      </c>
      <c r="G20" s="106"/>
      <c r="H20" s="107"/>
    </row>
    <row r="21" spans="1:8" x14ac:dyDescent="0.2">
      <c r="A21" s="16" t="s">
        <v>71</v>
      </c>
      <c r="B21" s="110" t="s">
        <v>72</v>
      </c>
      <c r="C21" s="114" t="s">
        <v>73</v>
      </c>
      <c r="D21" s="64">
        <v>500</v>
      </c>
      <c r="E21" s="63">
        <v>1885</v>
      </c>
      <c r="F21" s="131">
        <v>2385</v>
      </c>
      <c r="G21" s="106"/>
      <c r="H21" s="107"/>
    </row>
    <row r="22" spans="1:8" x14ac:dyDescent="0.2">
      <c r="A22" s="16" t="s">
        <v>74</v>
      </c>
      <c r="B22" s="110" t="s">
        <v>75</v>
      </c>
      <c r="C22" s="115" t="s">
        <v>76</v>
      </c>
      <c r="D22" s="64">
        <v>2868</v>
      </c>
      <c r="E22" s="63">
        <v>8740</v>
      </c>
      <c r="F22" s="131">
        <v>11608</v>
      </c>
      <c r="G22" s="106"/>
      <c r="H22" s="107"/>
    </row>
    <row r="23" spans="1:8" ht="15" customHeight="1" x14ac:dyDescent="0.2">
      <c r="A23" s="16" t="s">
        <v>77</v>
      </c>
      <c r="B23" s="110" t="s">
        <v>78</v>
      </c>
      <c r="C23" s="114" t="s">
        <v>79</v>
      </c>
      <c r="D23" s="64">
        <v>913</v>
      </c>
      <c r="E23" s="63">
        <v>1380</v>
      </c>
      <c r="F23" s="131">
        <v>2293</v>
      </c>
      <c r="G23" s="106"/>
      <c r="H23" s="107"/>
    </row>
    <row r="24" spans="1:8" ht="15" customHeight="1" x14ac:dyDescent="0.2">
      <c r="A24" s="16" t="s">
        <v>80</v>
      </c>
      <c r="B24" s="110" t="s">
        <v>81</v>
      </c>
      <c r="C24" s="114" t="s">
        <v>82</v>
      </c>
      <c r="D24" s="64">
        <v>1075</v>
      </c>
      <c r="E24" s="63">
        <v>3770</v>
      </c>
      <c r="F24" s="131">
        <v>4845</v>
      </c>
      <c r="G24" s="106"/>
      <c r="H24" s="107"/>
    </row>
    <row r="25" spans="1:8" ht="39" customHeight="1" x14ac:dyDescent="0.2">
      <c r="A25" s="46" t="s">
        <v>83</v>
      </c>
      <c r="B25" s="110" t="s">
        <v>84</v>
      </c>
      <c r="C25" s="113" t="s">
        <v>85</v>
      </c>
      <c r="D25" s="64">
        <v>23</v>
      </c>
      <c r="E25" s="63">
        <v>118</v>
      </c>
      <c r="F25" s="131">
        <v>141</v>
      </c>
      <c r="G25" s="106"/>
      <c r="H25" s="107"/>
    </row>
    <row r="26" spans="1:8" x14ac:dyDescent="0.2">
      <c r="A26" s="16" t="s">
        <v>86</v>
      </c>
      <c r="B26" s="110" t="s">
        <v>87</v>
      </c>
      <c r="C26" s="112" t="s">
        <v>88</v>
      </c>
      <c r="D26" s="64">
        <v>3</v>
      </c>
      <c r="E26" s="63">
        <v>5</v>
      </c>
      <c r="F26" s="131">
        <v>8</v>
      </c>
      <c r="G26" s="106"/>
      <c r="H26" s="107"/>
    </row>
    <row r="27" spans="1:8" ht="15" customHeight="1" x14ac:dyDescent="0.2">
      <c r="A27" s="47" t="s">
        <v>89</v>
      </c>
      <c r="B27" s="116"/>
      <c r="C27" s="117" t="s">
        <v>90</v>
      </c>
      <c r="D27" s="132">
        <v>24</v>
      </c>
      <c r="E27" s="133">
        <v>24</v>
      </c>
      <c r="F27" s="131">
        <v>48</v>
      </c>
      <c r="G27" s="106"/>
      <c r="H27" s="107"/>
    </row>
    <row r="28" spans="1:8" ht="21" customHeight="1" x14ac:dyDescent="0.2">
      <c r="A28" s="164" t="s">
        <v>21</v>
      </c>
      <c r="B28" s="165"/>
      <c r="C28" s="165"/>
      <c r="D28" s="135">
        <v>74518</v>
      </c>
      <c r="E28" s="136">
        <v>60127</v>
      </c>
      <c r="F28" s="75">
        <v>134645</v>
      </c>
      <c r="G28" s="107"/>
      <c r="H28" s="107"/>
    </row>
    <row r="29" spans="1:8" ht="10.5" customHeight="1" x14ac:dyDescent="0.2">
      <c r="G29" s="107"/>
      <c r="H29" s="107"/>
    </row>
    <row r="30" spans="1:8" ht="10.5" customHeight="1" x14ac:dyDescent="0.2">
      <c r="G30" s="107"/>
      <c r="H30" s="107"/>
    </row>
    <row r="31" spans="1:8" x14ac:dyDescent="0.2">
      <c r="G31" s="107"/>
      <c r="H31" s="107"/>
    </row>
    <row r="49" spans="1:9" ht="23.25" customHeight="1" x14ac:dyDescent="0.2">
      <c r="A49" s="193" t="s">
        <v>128</v>
      </c>
      <c r="B49" s="193"/>
      <c r="C49" s="193"/>
      <c r="D49" s="193"/>
      <c r="E49" s="193"/>
      <c r="F49" s="193"/>
      <c r="G49" s="124"/>
    </row>
    <row r="50" spans="1:9" ht="70.5" customHeight="1" x14ac:dyDescent="0.2">
      <c r="A50" s="193" t="s">
        <v>129</v>
      </c>
      <c r="B50" s="193"/>
      <c r="C50" s="193"/>
      <c r="D50" s="193"/>
      <c r="E50" s="193"/>
      <c r="F50" s="193"/>
      <c r="G50" s="125"/>
    </row>
    <row r="51" spans="1:9" ht="22.5" customHeight="1" x14ac:dyDescent="0.2">
      <c r="A51" s="192" t="s">
        <v>130</v>
      </c>
      <c r="B51" s="192"/>
      <c r="C51" s="192"/>
      <c r="D51" s="192"/>
      <c r="E51" s="192"/>
      <c r="F51" s="192"/>
      <c r="G51" s="145"/>
      <c r="H51" s="145"/>
      <c r="I51" s="145"/>
    </row>
  </sheetData>
  <mergeCells count="6">
    <mergeCell ref="A1:F1"/>
    <mergeCell ref="E3:F3"/>
    <mergeCell ref="A28:C28"/>
    <mergeCell ref="A51:F51"/>
    <mergeCell ref="A50:F50"/>
    <mergeCell ref="A49:F49"/>
  </mergeCells>
  <conditionalFormatting sqref="D6:F27">
    <cfRule type="dataBar" priority="1">
      <dataBar>
        <cfvo type="min"/>
        <cfvo type="max"/>
        <color rgb="FFFFB628"/>
      </dataBar>
      <extLst>
        <ext xmlns:x14="http://schemas.microsoft.com/office/spreadsheetml/2009/9/main" uri="{B025F937-C7B1-47D3-B67F-A62EFF666E3E}">
          <x14:id>{2B926C01-A057-47CD-81D4-513E80857F64}</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B926C01-A057-47CD-81D4-513E80857F64}">
            <x14:dataBar minLength="0" maxLength="100" border="1" negativeBarBorderColorSameAsPositive="0">
              <x14:cfvo type="autoMin"/>
              <x14:cfvo type="autoMax"/>
              <x14:borderColor rgb="FFFFB628"/>
              <x14:negativeFillColor rgb="FFFF0000"/>
              <x14:negativeBorderColor rgb="FFFF0000"/>
              <x14:axisColor rgb="FF000000"/>
            </x14:dataBar>
          </x14:cfRule>
          <xm:sqref>D6:F27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workbookViewId="0">
      <selection activeCell="M23" sqref="M23"/>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91" t="s">
        <v>133</v>
      </c>
      <c r="B2" s="191"/>
      <c r="C2" s="191"/>
      <c r="D2" s="191"/>
      <c r="E2" s="191"/>
      <c r="F2" s="191"/>
      <c r="G2" s="191"/>
      <c r="H2" s="191"/>
    </row>
    <row r="3" spans="1:16" ht="5.25" customHeight="1" x14ac:dyDescent="0.2">
      <c r="B3" s="123"/>
      <c r="C3" s="123"/>
      <c r="D3" s="123"/>
      <c r="E3" s="123"/>
      <c r="F3" s="123"/>
      <c r="G3" s="123"/>
      <c r="H3" s="21"/>
    </row>
    <row r="4" spans="1:16" x14ac:dyDescent="0.2">
      <c r="B4" s="5" t="s">
        <v>127</v>
      </c>
      <c r="C4" s="6"/>
      <c r="D4" s="5"/>
      <c r="E4" s="5"/>
      <c r="F4" s="161" t="str">
        <f>'T 6.'!F4:G4</f>
        <v>Stanje: 29. veljače 2020.</v>
      </c>
      <c r="G4" s="161"/>
      <c r="H4" s="18"/>
    </row>
    <row r="5" spans="1:16" ht="22.5" x14ac:dyDescent="0.2">
      <c r="B5" s="24" t="s">
        <v>2</v>
      </c>
      <c r="C5" s="180" t="s">
        <v>93</v>
      </c>
      <c r="D5" s="181"/>
      <c r="E5" s="120" t="s">
        <v>4</v>
      </c>
      <c r="F5" s="121" t="s">
        <v>5</v>
      </c>
      <c r="G5" s="121" t="s">
        <v>6</v>
      </c>
      <c r="H5" s="109"/>
    </row>
    <row r="6" spans="1:16" x14ac:dyDescent="0.2">
      <c r="B6" s="14">
        <v>0</v>
      </c>
      <c r="C6" s="182">
        <v>1</v>
      </c>
      <c r="D6" s="183"/>
      <c r="E6" s="100">
        <v>2</v>
      </c>
      <c r="F6" s="100">
        <v>3</v>
      </c>
      <c r="G6" s="100">
        <v>4</v>
      </c>
      <c r="H6" s="107"/>
      <c r="K6" s="191"/>
      <c r="L6" s="191"/>
      <c r="M6" s="191"/>
      <c r="N6" s="191"/>
      <c r="O6" s="191"/>
      <c r="P6" s="191"/>
    </row>
    <row r="7" spans="1:16" x14ac:dyDescent="0.2">
      <c r="B7" s="16" t="s">
        <v>7</v>
      </c>
      <c r="C7" s="184" t="s">
        <v>100</v>
      </c>
      <c r="D7" s="185"/>
      <c r="E7" s="141">
        <v>5808</v>
      </c>
      <c r="F7" s="141">
        <v>3356</v>
      </c>
      <c r="G7" s="142">
        <v>9164</v>
      </c>
      <c r="H7" s="106"/>
    </row>
    <row r="8" spans="1:16" x14ac:dyDescent="0.2">
      <c r="B8" s="16" t="s">
        <v>9</v>
      </c>
      <c r="C8" s="178" t="s">
        <v>101</v>
      </c>
      <c r="D8" s="179"/>
      <c r="E8" s="141">
        <v>2374</v>
      </c>
      <c r="F8" s="141">
        <v>1647</v>
      </c>
      <c r="G8" s="142">
        <v>4021</v>
      </c>
      <c r="H8" s="106"/>
    </row>
    <row r="9" spans="1:16" x14ac:dyDescent="0.2">
      <c r="B9" s="16" t="s">
        <v>11</v>
      </c>
      <c r="C9" s="178" t="s">
        <v>102</v>
      </c>
      <c r="D9" s="179"/>
      <c r="E9" s="141">
        <v>1697</v>
      </c>
      <c r="F9" s="141">
        <v>1521</v>
      </c>
      <c r="G9" s="142">
        <v>3218</v>
      </c>
      <c r="H9" s="106"/>
    </row>
    <row r="10" spans="1:16" x14ac:dyDescent="0.2">
      <c r="B10" s="16" t="s">
        <v>13</v>
      </c>
      <c r="C10" s="178" t="s">
        <v>103</v>
      </c>
      <c r="D10" s="179"/>
      <c r="E10" s="141">
        <v>1400</v>
      </c>
      <c r="F10" s="141">
        <v>1075</v>
      </c>
      <c r="G10" s="142">
        <v>2475</v>
      </c>
      <c r="H10" s="106"/>
    </row>
    <row r="11" spans="1:16" x14ac:dyDescent="0.2">
      <c r="B11" s="16" t="s">
        <v>15</v>
      </c>
      <c r="C11" s="178" t="s">
        <v>104</v>
      </c>
      <c r="D11" s="179"/>
      <c r="E11" s="141">
        <v>4246</v>
      </c>
      <c r="F11" s="141">
        <v>3064</v>
      </c>
      <c r="G11" s="142">
        <v>7310</v>
      </c>
      <c r="H11" s="106"/>
    </row>
    <row r="12" spans="1:16" x14ac:dyDescent="0.2">
      <c r="B12" s="16" t="s">
        <v>17</v>
      </c>
      <c r="C12" s="178" t="s">
        <v>105</v>
      </c>
      <c r="D12" s="179"/>
      <c r="E12" s="141">
        <v>1828</v>
      </c>
      <c r="F12" s="141">
        <v>1368</v>
      </c>
      <c r="G12" s="142">
        <v>3196</v>
      </c>
      <c r="H12" s="106"/>
    </row>
    <row r="13" spans="1:16" x14ac:dyDescent="0.2">
      <c r="B13" s="16" t="s">
        <v>19</v>
      </c>
      <c r="C13" s="186" t="s">
        <v>106</v>
      </c>
      <c r="D13" s="187"/>
      <c r="E13" s="141">
        <v>1384</v>
      </c>
      <c r="F13" s="141">
        <v>995</v>
      </c>
      <c r="G13" s="142">
        <v>2379</v>
      </c>
      <c r="H13" s="106"/>
    </row>
    <row r="14" spans="1:16" x14ac:dyDescent="0.2">
      <c r="B14" s="101" t="s">
        <v>47</v>
      </c>
      <c r="C14" s="178" t="s">
        <v>107</v>
      </c>
      <c r="D14" s="179"/>
      <c r="E14" s="141">
        <v>4255</v>
      </c>
      <c r="F14" s="141">
        <v>3907</v>
      </c>
      <c r="G14" s="142">
        <v>8162</v>
      </c>
      <c r="H14" s="106"/>
      <c r="J14" s="102"/>
    </row>
    <row r="15" spans="1:16" x14ac:dyDescent="0.2">
      <c r="B15" s="101" t="s">
        <v>50</v>
      </c>
      <c r="C15" s="178" t="s">
        <v>108</v>
      </c>
      <c r="D15" s="179"/>
      <c r="E15" s="141">
        <v>500</v>
      </c>
      <c r="F15" s="141">
        <v>400</v>
      </c>
      <c r="G15" s="142">
        <v>900</v>
      </c>
      <c r="H15" s="106"/>
    </row>
    <row r="16" spans="1:16" x14ac:dyDescent="0.2">
      <c r="B16" s="101" t="s">
        <v>53</v>
      </c>
      <c r="C16" s="178" t="s">
        <v>109</v>
      </c>
      <c r="D16" s="179"/>
      <c r="E16" s="141">
        <v>944</v>
      </c>
      <c r="F16" s="141">
        <v>677</v>
      </c>
      <c r="G16" s="142">
        <v>1621</v>
      </c>
      <c r="H16" s="106"/>
    </row>
    <row r="17" spans="2:8" x14ac:dyDescent="0.2">
      <c r="B17" s="101" t="s">
        <v>56</v>
      </c>
      <c r="C17" s="178" t="s">
        <v>110</v>
      </c>
      <c r="D17" s="179"/>
      <c r="E17" s="141">
        <v>862</v>
      </c>
      <c r="F17" s="141">
        <v>578</v>
      </c>
      <c r="G17" s="142">
        <v>1440</v>
      </c>
      <c r="H17" s="106"/>
    </row>
    <row r="18" spans="2:8" x14ac:dyDescent="0.2">
      <c r="B18" s="101" t="s">
        <v>59</v>
      </c>
      <c r="C18" s="178" t="s">
        <v>111</v>
      </c>
      <c r="D18" s="179"/>
      <c r="E18" s="141">
        <v>2286</v>
      </c>
      <c r="F18" s="141">
        <v>1410</v>
      </c>
      <c r="G18" s="142">
        <v>3696</v>
      </c>
      <c r="H18" s="106"/>
    </row>
    <row r="19" spans="2:8" x14ac:dyDescent="0.2">
      <c r="B19" s="101" t="s">
        <v>62</v>
      </c>
      <c r="C19" s="178" t="s">
        <v>112</v>
      </c>
      <c r="D19" s="179"/>
      <c r="E19" s="141">
        <v>2175</v>
      </c>
      <c r="F19" s="141">
        <v>2021</v>
      </c>
      <c r="G19" s="142">
        <v>4196</v>
      </c>
      <c r="H19" s="106"/>
    </row>
    <row r="20" spans="2:8" x14ac:dyDescent="0.2">
      <c r="B20" s="101" t="s">
        <v>65</v>
      </c>
      <c r="C20" s="178" t="s">
        <v>113</v>
      </c>
      <c r="D20" s="179"/>
      <c r="E20" s="141">
        <v>4658</v>
      </c>
      <c r="F20" s="141">
        <v>3225</v>
      </c>
      <c r="G20" s="142">
        <v>7883</v>
      </c>
      <c r="H20" s="106"/>
    </row>
    <row r="21" spans="2:8" x14ac:dyDescent="0.2">
      <c r="B21" s="101" t="s">
        <v>68</v>
      </c>
      <c r="C21" s="178" t="s">
        <v>114</v>
      </c>
      <c r="D21" s="179"/>
      <c r="E21" s="141">
        <v>1222</v>
      </c>
      <c r="F21" s="141">
        <v>973</v>
      </c>
      <c r="G21" s="142">
        <v>2195</v>
      </c>
      <c r="H21" s="106"/>
    </row>
    <row r="22" spans="2:8" x14ac:dyDescent="0.2">
      <c r="B22" s="101" t="s">
        <v>71</v>
      </c>
      <c r="C22" s="178" t="s">
        <v>115</v>
      </c>
      <c r="D22" s="179"/>
      <c r="E22" s="141">
        <v>1746</v>
      </c>
      <c r="F22" s="141">
        <v>1292</v>
      </c>
      <c r="G22" s="142">
        <v>3038</v>
      </c>
      <c r="H22" s="106"/>
    </row>
    <row r="23" spans="2:8" x14ac:dyDescent="0.2">
      <c r="B23" s="101" t="s">
        <v>74</v>
      </c>
      <c r="C23" s="178" t="s">
        <v>116</v>
      </c>
      <c r="D23" s="179"/>
      <c r="E23" s="141">
        <v>5794</v>
      </c>
      <c r="F23" s="141">
        <v>5434</v>
      </c>
      <c r="G23" s="142">
        <v>11228</v>
      </c>
      <c r="H23" s="106"/>
    </row>
    <row r="24" spans="2:8" x14ac:dyDescent="0.2">
      <c r="B24" s="101" t="s">
        <v>77</v>
      </c>
      <c r="C24" s="178" t="s">
        <v>117</v>
      </c>
      <c r="D24" s="179"/>
      <c r="E24" s="141">
        <v>3345</v>
      </c>
      <c r="F24" s="141">
        <v>2639</v>
      </c>
      <c r="G24" s="142">
        <v>5984</v>
      </c>
      <c r="H24" s="106"/>
    </row>
    <row r="25" spans="2:8" x14ac:dyDescent="0.2">
      <c r="B25" s="101" t="s">
        <v>80</v>
      </c>
      <c r="C25" s="178" t="s">
        <v>118</v>
      </c>
      <c r="D25" s="179"/>
      <c r="E25" s="141">
        <v>1489</v>
      </c>
      <c r="F25" s="141">
        <v>1131</v>
      </c>
      <c r="G25" s="142">
        <v>2620</v>
      </c>
      <c r="H25" s="106"/>
    </row>
    <row r="26" spans="2:8" x14ac:dyDescent="0.2">
      <c r="B26" s="101" t="s">
        <v>83</v>
      </c>
      <c r="C26" s="178" t="s">
        <v>119</v>
      </c>
      <c r="D26" s="179"/>
      <c r="E26" s="141">
        <v>2663</v>
      </c>
      <c r="F26" s="141">
        <v>1800</v>
      </c>
      <c r="G26" s="142">
        <v>4463</v>
      </c>
      <c r="H26" s="106"/>
    </row>
    <row r="27" spans="2:8" x14ac:dyDescent="0.2">
      <c r="B27" s="101" t="s">
        <v>86</v>
      </c>
      <c r="C27" s="178" t="s">
        <v>120</v>
      </c>
      <c r="D27" s="179"/>
      <c r="E27" s="141">
        <v>23842</v>
      </c>
      <c r="F27" s="141">
        <v>21614</v>
      </c>
      <c r="G27" s="142">
        <v>45456</v>
      </c>
      <c r="H27" s="106"/>
    </row>
    <row r="28" spans="2:8" ht="20.25" customHeight="1" x14ac:dyDescent="0.2">
      <c r="B28" s="188" t="s">
        <v>21</v>
      </c>
      <c r="C28" s="189"/>
      <c r="D28" s="190"/>
      <c r="E28" s="143">
        <v>74518</v>
      </c>
      <c r="F28" s="143">
        <v>60127</v>
      </c>
      <c r="G28" s="143">
        <v>134645</v>
      </c>
      <c r="H28" s="107"/>
    </row>
    <row r="54" spans="1:8" ht="24.75" customHeight="1" x14ac:dyDescent="0.2">
      <c r="A54" s="194" t="s">
        <v>128</v>
      </c>
      <c r="B54" s="194"/>
      <c r="C54" s="194"/>
      <c r="D54" s="194"/>
      <c r="E54" s="194"/>
      <c r="F54" s="194"/>
      <c r="G54" s="194"/>
      <c r="H54" s="194"/>
    </row>
    <row r="55" spans="1:8" ht="68.25" customHeight="1" x14ac:dyDescent="0.2">
      <c r="A55" s="193" t="s">
        <v>129</v>
      </c>
      <c r="B55" s="193"/>
      <c r="C55" s="193"/>
      <c r="D55" s="193"/>
      <c r="E55" s="193"/>
      <c r="F55" s="193"/>
      <c r="G55" s="193"/>
      <c r="H55" s="193"/>
    </row>
    <row r="56" spans="1:8" ht="25.5" customHeight="1" x14ac:dyDescent="0.2">
      <c r="A56" s="195" t="s">
        <v>131</v>
      </c>
      <c r="B56" s="195"/>
      <c r="C56" s="195"/>
      <c r="D56" s="195"/>
      <c r="E56" s="195"/>
      <c r="F56" s="195"/>
      <c r="G56" s="195"/>
      <c r="H56" s="195"/>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E7:G26">
    <cfRule type="dataBar" priority="2">
      <dataBar>
        <cfvo type="min"/>
        <cfvo type="max"/>
        <color rgb="FFFFB628"/>
      </dataBar>
      <extLst>
        <ext xmlns:x14="http://schemas.microsoft.com/office/spreadsheetml/2009/9/main" uri="{B025F937-C7B1-47D3-B67F-A62EFF666E3E}">
          <x14:id>{62595957-D50D-4967-A874-23D5B54FC45D}</x14:id>
        </ext>
      </extLst>
    </cfRule>
  </conditionalFormatting>
  <conditionalFormatting sqref="E27:G27">
    <cfRule type="dataBar" priority="1">
      <dataBar>
        <cfvo type="min"/>
        <cfvo type="max"/>
        <color rgb="FFFFB628"/>
      </dataBar>
      <extLst>
        <ext xmlns:x14="http://schemas.microsoft.com/office/spreadsheetml/2009/9/main" uri="{B025F937-C7B1-47D3-B67F-A62EFF666E3E}">
          <x14:id>{6FF26E51-2CF1-4038-BC3D-B34DBED50BEA}</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2595957-D50D-4967-A874-23D5B54FC45D}">
            <x14:dataBar minLength="0" maxLength="100" border="1" negativeBarBorderColorSameAsPositive="0">
              <x14:cfvo type="autoMin"/>
              <x14:cfvo type="autoMax"/>
              <x14:borderColor rgb="FFFFB628"/>
              <x14:negativeFillColor rgb="FFFF0000"/>
              <x14:negativeBorderColor rgb="FFFF0000"/>
              <x14:axisColor rgb="FF000000"/>
            </x14:dataBar>
          </x14:cfRule>
          <xm:sqref>E7:G26</xm:sqref>
        </x14:conditionalFormatting>
        <x14:conditionalFormatting xmlns:xm="http://schemas.microsoft.com/office/excel/2006/main">
          <x14:cfRule type="dataBar" id="{6FF26E51-2CF1-4038-BC3D-B34DBED50BEA}">
            <x14:dataBar minLength="0" maxLength="100" border="1" negativeBarBorderColorSameAsPositive="0">
              <x14:cfvo type="autoMin"/>
              <x14:cfvo type="autoMax"/>
              <x14:borderColor rgb="FFFFB628"/>
              <x14:negativeFillColor rgb="FFFF0000"/>
              <x14:negativeBorderColor rgb="FFFF0000"/>
              <x14:axisColor rgb="FF000000"/>
            </x14:dataBar>
          </x14:cfRule>
          <xm:sqref>E27:G27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2020-03-11T14:36:56Z</cp:lastPrinted>
  <dcterms:created xsi:type="dcterms:W3CDTF">2016-10-06T08:05:06Z</dcterms:created>
  <dcterms:modified xsi:type="dcterms:W3CDTF">2020-03-11T14:37:54Z</dcterms:modified>
</cp:coreProperties>
</file>