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0\"/>
    </mc:Choice>
  </mc:AlternateContent>
  <bookViews>
    <workbookView xWindow="480" yWindow="30" windowWidth="18195" windowHeight="11310" activeTab="7"/>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1.'!$A$1:$F$57</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Q28" i="3" l="1"/>
  <c r="Q29" i="3"/>
  <c r="F4" i="8" l="1"/>
  <c r="E3" i="7" l="1"/>
  <c r="E3" i="5"/>
  <c r="H3" i="4" l="1"/>
  <c r="D4" i="3"/>
  <c r="O23" i="4"/>
  <c r="O24" i="4" l="1"/>
  <c r="O28" i="4"/>
  <c r="O27" i="4"/>
  <c r="O25" i="4"/>
  <c r="L18" i="3"/>
  <c r="O26" i="4"/>
  <c r="L19" i="3"/>
  <c r="O22" i="4"/>
  <c r="Q8" i="2"/>
  <c r="Q9" i="2"/>
  <c r="Q11" i="2"/>
  <c r="Q14" i="2"/>
  <c r="R8" i="4"/>
  <c r="R10" i="4"/>
  <c r="R12" i="4"/>
  <c r="R14" i="4"/>
  <c r="Q10" i="2"/>
  <c r="Q12" i="2"/>
  <c r="R9" i="4"/>
  <c r="R11" i="4"/>
  <c r="R13" i="4"/>
  <c r="Q13" i="2"/>
  <c r="R15" i="4" l="1"/>
  <c r="J29" i="3"/>
  <c r="N28" i="4"/>
  <c r="K16" i="2"/>
</calcChain>
</file>

<file path=xl/sharedStrings.xml><?xml version="1.0" encoding="utf-8"?>
<sst xmlns="http://schemas.openxmlformats.org/spreadsheetml/2006/main" count="442" uniqueCount="139">
  <si>
    <t>OSIGURANICI PREMA OSNOVAMA OSIGURANJA I SPOLU</t>
  </si>
  <si>
    <t>Tablica 2.</t>
  </si>
  <si>
    <t>Red. br.</t>
  </si>
  <si>
    <t>Osnove osiguranja</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</si>
  <si>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</si>
  <si>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</si>
  <si>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</si>
  <si>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</si>
  <si>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</si>
  <si>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</si>
  <si>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</si>
  <si>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</si>
  <si>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</si>
  <si>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</si>
  <si>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</si>
  <si>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</si>
  <si>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</si>
  <si>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</si>
  <si>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</si>
  <si>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</si>
  <si>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</si>
  <si>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</si>
  <si>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OSIGURANICI PREMA OSNOVAMA OSIGURANJA I GODINAMA ŽIVOTA</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</si>
  <si>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</si>
  <si>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</si>
  <si>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</si>
  <si>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</si>
  <si>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</si>
  <si>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</si>
  <si>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</si>
  <si>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</si>
  <si>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</si>
  <si>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</si>
  <si>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</si>
  <si>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</si>
  <si>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</si>
  <si>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</si>
  <si>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</si>
  <si>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</si>
  <si>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</si>
  <si>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</si>
  <si>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</si>
  <si>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</si>
  <si>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</si>
  <si>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</si>
  <si>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</si>
  <si>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</si>
  <si>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</si>
  <si>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</si>
  <si>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</si>
  <si>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</si>
  <si>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</si>
  <si>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</si>
  <si>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</si>
  <si>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</si>
  <si>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</si>
  <si>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</si>
  <si>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</si>
  <si>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</si>
  <si>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</si>
  <si>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</si>
  <si>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</si>
  <si>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</si>
  <si>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</si>
  <si>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</si>
  <si>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</si>
  <si>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</si>
  <si>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</si>
  <si>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</si>
  <si>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</si>
  <si>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</si>
  <si>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</si>
  <si>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</si>
  <si>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</si>
  <si>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</si>
  <si>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</si>
  <si>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</si>
  <si>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</si>
  <si>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</si>
  <si>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</si>
  <si>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</si>
  <si>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</si>
  <si>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</si>
  <si>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</si>
  <si>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</si>
  <si>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</si>
  <si>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</si>
  <si>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</si>
  <si>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</si>
  <si>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</si>
  <si>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</si>
  <si>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OSIGURANICI PREMA ŽUPANIJAMA I OSNOVAMA OSIGURANJA</t>
  </si>
  <si>
    <t>Redni broj</t>
  </si>
  <si>
    <t>Županija</t>
  </si>
  <si>
    <t>O  s  n  o  v  e      o  s  i  g  u  r  a  nj  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</si>
  <si>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</si>
  <si>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</si>
  <si>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</si>
  <si>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</si>
  <si>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</si>
  <si>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</si>
  <si>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</si>
  <si>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</si>
  <si>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</si>
  <si>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</si>
  <si>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</si>
  <si>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</si>
  <si>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</si>
  <si>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</si>
  <si>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</si>
  <si>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</si>
  <si>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</si>
  <si>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</si>
  <si>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</si>
  <si>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</si>
  <si>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</si>
  <si>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</si>
  <si>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</si>
  <si>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</si>
  <si>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</si>
  <si>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</si>
  <si>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</si>
  <si>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</si>
  <si>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</si>
  <si>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</si>
  <si>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</si>
  <si>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</si>
  <si>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</si>
  <si>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</si>
  <si>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</si>
  <si>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</si>
  <si>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</si>
  <si>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</si>
  <si>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</si>
  <si>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</si>
  <si>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</si>
  <si>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</si>
  <si>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t>Stanje
30. lipnja 2020.</t>
  </si>
  <si>
    <t>Stanje: 30. lipnja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</si>
</sst>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194">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10" fontId="23" fillId="0" borderId="0" xfId="0" applyNumberFormat="1" applyFont="1"/>
    <xf numFmtId="0" fontId="2" fillId="2" borderId="0" xfId="0" applyFont="1" applyFill="1" applyBorder="1" applyAlignment="1">
      <alignment vertical="center" wrapText="1"/>
    </xf>
    <xf numFmtId="0" fontId="2" fillId="0" borderId="12" xfId="0" applyFont="1" applyBorder="1"/>
    <xf numFmtId="0" fontId="2" fillId="0" borderId="0" xfId="0" applyFont="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1" fontId="30" fillId="0" borderId="2" xfId="1" applyNumberFormat="1" applyFont="1" applyBorder="1" applyAlignment="1">
      <alignment vertical="center"/>
    </xf>
    <xf numFmtId="1" fontId="30" fillId="0" borderId="13" xfId="1" applyNumberFormat="1" applyFont="1" applyBorder="1" applyAlignment="1">
      <alignment vertical="center"/>
    </xf>
    <xf numFmtId="1" fontId="25" fillId="0" borderId="2" xfId="0" applyNumberFormat="1" applyFont="1" applyBorder="1" applyAlignment="1">
      <alignment vertical="center"/>
    </xf>
    <xf numFmtId="1" fontId="25" fillId="0" borderId="12" xfId="0" applyNumberFormat="1" applyFont="1" applyBorder="1" applyAlignment="1">
      <alignment vertical="center"/>
    </xf>
    <xf numFmtId="0" fontId="2" fillId="2" borderId="12" xfId="0" applyFont="1" applyFill="1" applyBorder="1" applyAlignment="1">
      <alignment vertical="center" wrapText="1"/>
    </xf>
    <xf numFmtId="1" fontId="30" fillId="0" borderId="7" xfId="1" applyNumberFormat="1" applyFont="1" applyBorder="1" applyAlignment="1">
      <alignment vertical="center"/>
    </xf>
    <xf numFmtId="1" fontId="30" fillId="0" borderId="8" xfId="1" applyNumberFormat="1" applyFont="1" applyBorder="1" applyAlignment="1">
      <alignment vertical="center"/>
    </xf>
    <xf numFmtId="1" fontId="25" fillId="0" borderId="7" xfId="0" applyNumberFormat="1" applyFont="1" applyBorder="1" applyAlignment="1">
      <alignment vertical="center"/>
    </xf>
    <xf numFmtId="1" fontId="2" fillId="0" borderId="0" xfId="0" applyNumberFormat="1" applyFont="1" applyBorder="1" applyAlignment="1">
      <alignment vertical="center"/>
    </xf>
    <xf numFmtId="1" fontId="2" fillId="0" borderId="12" xfId="0" applyNumberFormat="1" applyFont="1" applyBorder="1" applyAlignment="1">
      <alignment vertical="center"/>
    </xf>
    <xf numFmtId="1" fontId="25" fillId="0" borderId="14" xfId="0" applyNumberFormat="1" applyFont="1" applyBorder="1" applyAlignment="1">
      <alignment vertical="center"/>
    </xf>
    <xf numFmtId="1" fontId="2" fillId="0" borderId="12" xfId="0" quotePrefix="1" applyNumberFormat="1" applyFont="1" applyBorder="1" applyAlignment="1">
      <alignment vertical="center"/>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1" fontId="25" fillId="4" borderId="3" xfId="0" applyNumberFormat="1" applyFont="1" applyFill="1" applyBorder="1" applyAlignment="1">
      <alignment vertical="center"/>
    </xf>
    <xf numFmtId="1" fontId="25" fillId="4" borderId="9" xfId="0" applyNumberFormat="1" applyFont="1" applyFill="1" applyBorder="1" applyAlignment="1">
      <alignment vertical="center"/>
    </xf>
    <xf numFmtId="1" fontId="25" fillId="4" borderId="4" xfId="0" applyNumberFormat="1" applyFont="1" applyFill="1" applyBorder="1" applyAlignment="1">
      <alignment vertical="center"/>
    </xf>
    <xf numFmtId="1" fontId="25" fillId="4" borderId="5" xfId="0" applyNumberFormat="1" applyFont="1" applyFill="1" applyBorder="1" applyAlignment="1">
      <alignment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0</c:formatCode>
                <c:ptCount val="7"/>
                <c:pt idx="0">
                  <c:v>1322955</c:v>
                </c:pt>
                <c:pt idx="1">
                  <c:v>107344</c:v>
                </c:pt>
                <c:pt idx="2">
                  <c:v>68987</c:v>
                </c:pt>
                <c:pt idx="3">
                  <c:v>19187</c:v>
                </c:pt>
                <c:pt idx="4">
                  <c:v>18323</c:v>
                </c:pt>
                <c:pt idx="5">
                  <c:v>82</c:v>
                </c:pt>
                <c:pt idx="6">
                  <c:v>4735</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676665</c:v>
                </c:pt>
                <c:pt idx="1">
                  <c:v>416560</c:v>
                </c:pt>
                <c:pt idx="2">
                  <c:v>346744</c:v>
                </c:pt>
                <c:pt idx="3">
                  <c:v>101644</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818633</c:v>
                </c:pt>
                <c:pt idx="1">
                  <c:v>722980</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83391</c:v>
                </c:pt>
                <c:pt idx="1">
                  <c:v>38027</c:v>
                </c:pt>
                <c:pt idx="2">
                  <c:v>40315</c:v>
                </c:pt>
                <c:pt idx="3">
                  <c:v>35496</c:v>
                </c:pt>
                <c:pt idx="4">
                  <c:v>65143</c:v>
                </c:pt>
                <c:pt idx="5">
                  <c:v>34334</c:v>
                </c:pt>
                <c:pt idx="6">
                  <c:v>31069</c:v>
                </c:pt>
                <c:pt idx="7">
                  <c:v>115382</c:v>
                </c:pt>
                <c:pt idx="8">
                  <c:v>15682</c:v>
                </c:pt>
                <c:pt idx="9">
                  <c:v>20768</c:v>
                </c:pt>
                <c:pt idx="10">
                  <c:v>18949</c:v>
                </c:pt>
                <c:pt idx="11">
                  <c:v>38296</c:v>
                </c:pt>
                <c:pt idx="12">
                  <c:v>57375</c:v>
                </c:pt>
                <c:pt idx="13">
                  <c:v>88091</c:v>
                </c:pt>
                <c:pt idx="14">
                  <c:v>32684</c:v>
                </c:pt>
                <c:pt idx="15">
                  <c:v>41634</c:v>
                </c:pt>
                <c:pt idx="16">
                  <c:v>152729</c:v>
                </c:pt>
                <c:pt idx="17">
                  <c:v>90588</c:v>
                </c:pt>
                <c:pt idx="18">
                  <c:v>45486</c:v>
                </c:pt>
                <c:pt idx="19">
                  <c:v>40927</c:v>
                </c:pt>
                <c:pt idx="20">
                  <c:v>455247</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176</c:v>
                </c:pt>
                <c:pt idx="1">
                  <c:v>27</c:v>
                </c:pt>
                <c:pt idx="2">
                  <c:v>1249</c:v>
                </c:pt>
                <c:pt idx="3">
                  <c:v>25</c:v>
                </c:pt>
                <c:pt idx="4">
                  <c:v>57</c:v>
                </c:pt>
                <c:pt idx="5">
                  <c:v>1229</c:v>
                </c:pt>
                <c:pt idx="6">
                  <c:v>1409</c:v>
                </c:pt>
                <c:pt idx="7">
                  <c:v>583</c:v>
                </c:pt>
                <c:pt idx="8">
                  <c:v>347</c:v>
                </c:pt>
                <c:pt idx="9">
                  <c:v>152</c:v>
                </c:pt>
                <c:pt idx="10">
                  <c:v>73</c:v>
                </c:pt>
                <c:pt idx="11">
                  <c:v>79</c:v>
                </c:pt>
                <c:pt idx="12">
                  <c:v>1304</c:v>
                </c:pt>
                <c:pt idx="13">
                  <c:v>604</c:v>
                </c:pt>
                <c:pt idx="14">
                  <c:v>10</c:v>
                </c:pt>
                <c:pt idx="15">
                  <c:v>176</c:v>
                </c:pt>
                <c:pt idx="16">
                  <c:v>359</c:v>
                </c:pt>
                <c:pt idx="17">
                  <c:v>90</c:v>
                </c:pt>
                <c:pt idx="18">
                  <c:v>137</c:v>
                </c:pt>
                <c:pt idx="19">
                  <c:v>3</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74</c:v>
                </c:pt>
                <c:pt idx="1">
                  <c:v>5</c:v>
                </c:pt>
                <c:pt idx="2">
                  <c:v>467</c:v>
                </c:pt>
                <c:pt idx="3">
                  <c:v>1</c:v>
                </c:pt>
                <c:pt idx="4">
                  <c:v>15</c:v>
                </c:pt>
                <c:pt idx="5">
                  <c:v>177</c:v>
                </c:pt>
                <c:pt idx="6">
                  <c:v>1026</c:v>
                </c:pt>
                <c:pt idx="7">
                  <c:v>73</c:v>
                </c:pt>
                <c:pt idx="8">
                  <c:v>368</c:v>
                </c:pt>
                <c:pt idx="9">
                  <c:v>101</c:v>
                </c:pt>
                <c:pt idx="10">
                  <c:v>81</c:v>
                </c:pt>
                <c:pt idx="11">
                  <c:v>54</c:v>
                </c:pt>
                <c:pt idx="12">
                  <c:v>959</c:v>
                </c:pt>
                <c:pt idx="13">
                  <c:v>267</c:v>
                </c:pt>
                <c:pt idx="14">
                  <c:v>29</c:v>
                </c:pt>
                <c:pt idx="15">
                  <c:v>262</c:v>
                </c:pt>
                <c:pt idx="16">
                  <c:v>581</c:v>
                </c:pt>
                <c:pt idx="17">
                  <c:v>49</c:v>
                </c:pt>
                <c:pt idx="18">
                  <c:v>194</c:v>
                </c:pt>
                <c:pt idx="19">
                  <c:v>15</c:v>
                </c:pt>
                <c:pt idx="20">
                  <c:v>2</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490</c:v>
                </c:pt>
                <c:pt idx="1">
                  <c:v>147</c:v>
                </c:pt>
                <c:pt idx="2">
                  <c:v>167</c:v>
                </c:pt>
                <c:pt idx="3">
                  <c:v>191</c:v>
                </c:pt>
                <c:pt idx="4">
                  <c:v>292</c:v>
                </c:pt>
                <c:pt idx="5">
                  <c:v>103</c:v>
                </c:pt>
                <c:pt idx="6">
                  <c:v>137</c:v>
                </c:pt>
                <c:pt idx="7">
                  <c:v>917</c:v>
                </c:pt>
                <c:pt idx="8">
                  <c:v>72</c:v>
                </c:pt>
                <c:pt idx="9">
                  <c:v>84</c:v>
                </c:pt>
                <c:pt idx="10">
                  <c:v>57</c:v>
                </c:pt>
                <c:pt idx="11">
                  <c:v>160</c:v>
                </c:pt>
                <c:pt idx="12">
                  <c:v>259</c:v>
                </c:pt>
                <c:pt idx="13">
                  <c:v>344</c:v>
                </c:pt>
                <c:pt idx="14">
                  <c:v>155</c:v>
                </c:pt>
                <c:pt idx="15">
                  <c:v>127</c:v>
                </c:pt>
                <c:pt idx="16">
                  <c:v>881</c:v>
                </c:pt>
                <c:pt idx="17">
                  <c:v>615</c:v>
                </c:pt>
                <c:pt idx="18">
                  <c:v>217</c:v>
                </c:pt>
                <c:pt idx="19">
                  <c:v>202</c:v>
                </c:pt>
                <c:pt idx="20">
                  <c:v>2476</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275</c:v>
                </c:pt>
                <c:pt idx="1">
                  <c:v>79</c:v>
                </c:pt>
                <c:pt idx="2">
                  <c:v>78</c:v>
                </c:pt>
                <c:pt idx="3">
                  <c:v>110</c:v>
                </c:pt>
                <c:pt idx="4">
                  <c:v>172</c:v>
                </c:pt>
                <c:pt idx="5">
                  <c:v>63</c:v>
                </c:pt>
                <c:pt idx="6">
                  <c:v>77</c:v>
                </c:pt>
                <c:pt idx="7">
                  <c:v>575</c:v>
                </c:pt>
                <c:pt idx="8">
                  <c:v>32</c:v>
                </c:pt>
                <c:pt idx="9">
                  <c:v>45</c:v>
                </c:pt>
                <c:pt idx="10">
                  <c:v>36</c:v>
                </c:pt>
                <c:pt idx="11">
                  <c:v>58</c:v>
                </c:pt>
                <c:pt idx="12">
                  <c:v>143</c:v>
                </c:pt>
                <c:pt idx="13">
                  <c:v>190</c:v>
                </c:pt>
                <c:pt idx="14">
                  <c:v>94</c:v>
                </c:pt>
                <c:pt idx="15">
                  <c:v>79</c:v>
                </c:pt>
                <c:pt idx="16">
                  <c:v>426</c:v>
                </c:pt>
                <c:pt idx="17">
                  <c:v>437</c:v>
                </c:pt>
                <c:pt idx="18">
                  <c:v>135</c:v>
                </c:pt>
                <c:pt idx="19">
                  <c:v>127</c:v>
                </c:pt>
                <c:pt idx="20">
                  <c:v>1571</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1842</c:v>
                </c:pt>
                <c:pt idx="1">
                  <c:v>132</c:v>
                </c:pt>
                <c:pt idx="2">
                  <c:v>16278</c:v>
                </c:pt>
                <c:pt idx="3">
                  <c:v>962</c:v>
                </c:pt>
                <c:pt idx="4">
                  <c:v>881</c:v>
                </c:pt>
                <c:pt idx="5">
                  <c:v>8655</c:v>
                </c:pt>
                <c:pt idx="6">
                  <c:v>12852</c:v>
                </c:pt>
                <c:pt idx="7">
                  <c:v>4459</c:v>
                </c:pt>
                <c:pt idx="8">
                  <c:v>5871</c:v>
                </c:pt>
                <c:pt idx="9">
                  <c:v>6072</c:v>
                </c:pt>
                <c:pt idx="10">
                  <c:v>1028</c:v>
                </c:pt>
                <c:pt idx="11">
                  <c:v>575</c:v>
                </c:pt>
                <c:pt idx="12">
                  <c:v>5021</c:v>
                </c:pt>
                <c:pt idx="13">
                  <c:v>2312</c:v>
                </c:pt>
                <c:pt idx="14">
                  <c:v>2520</c:v>
                </c:pt>
                <c:pt idx="15">
                  <c:v>504</c:v>
                </c:pt>
                <c:pt idx="16">
                  <c:v>3002</c:v>
                </c:pt>
                <c:pt idx="17">
                  <c:v>904</c:v>
                </c:pt>
                <c:pt idx="18">
                  <c:v>1067</c:v>
                </c:pt>
                <c:pt idx="19">
                  <c:v>20</c:v>
                </c:pt>
                <c:pt idx="20">
                  <c:v>3</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818</c:v>
                </c:pt>
                <c:pt idx="1">
                  <c:v>19</c:v>
                </c:pt>
                <c:pt idx="2">
                  <c:v>7052</c:v>
                </c:pt>
                <c:pt idx="3">
                  <c:v>297</c:v>
                </c:pt>
                <c:pt idx="4">
                  <c:v>262</c:v>
                </c:pt>
                <c:pt idx="5">
                  <c:v>1289</c:v>
                </c:pt>
                <c:pt idx="6">
                  <c:v>12326</c:v>
                </c:pt>
                <c:pt idx="7">
                  <c:v>1433</c:v>
                </c:pt>
                <c:pt idx="8">
                  <c:v>6184</c:v>
                </c:pt>
                <c:pt idx="9">
                  <c:v>3041</c:v>
                </c:pt>
                <c:pt idx="10">
                  <c:v>1936</c:v>
                </c:pt>
                <c:pt idx="11">
                  <c:v>416</c:v>
                </c:pt>
                <c:pt idx="12">
                  <c:v>5658</c:v>
                </c:pt>
                <c:pt idx="13">
                  <c:v>1666</c:v>
                </c:pt>
                <c:pt idx="14">
                  <c:v>2120</c:v>
                </c:pt>
                <c:pt idx="15">
                  <c:v>1898</c:v>
                </c:pt>
                <c:pt idx="16">
                  <c:v>9045</c:v>
                </c:pt>
                <c:pt idx="17">
                  <c:v>1389</c:v>
                </c:pt>
                <c:pt idx="18">
                  <c:v>3720</c:v>
                </c:pt>
                <c:pt idx="19">
                  <c:v>120</c:v>
                </c:pt>
                <c:pt idx="20">
                  <c:v>5</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5921</c:v>
                </c:pt>
                <c:pt idx="1">
                  <c:v>2361</c:v>
                </c:pt>
                <c:pt idx="2">
                  <c:v>1707</c:v>
                </c:pt>
                <c:pt idx="3">
                  <c:v>1463</c:v>
                </c:pt>
                <c:pt idx="4">
                  <c:v>4262</c:v>
                </c:pt>
                <c:pt idx="5">
                  <c:v>1835</c:v>
                </c:pt>
                <c:pt idx="6">
                  <c:v>1418</c:v>
                </c:pt>
                <c:pt idx="7">
                  <c:v>4280</c:v>
                </c:pt>
                <c:pt idx="8">
                  <c:v>532</c:v>
                </c:pt>
                <c:pt idx="9">
                  <c:v>932</c:v>
                </c:pt>
                <c:pt idx="10">
                  <c:v>854</c:v>
                </c:pt>
                <c:pt idx="11">
                  <c:v>2286</c:v>
                </c:pt>
                <c:pt idx="12">
                  <c:v>2215</c:v>
                </c:pt>
                <c:pt idx="13">
                  <c:v>4722</c:v>
                </c:pt>
                <c:pt idx="14">
                  <c:v>1219</c:v>
                </c:pt>
                <c:pt idx="15">
                  <c:v>1805</c:v>
                </c:pt>
                <c:pt idx="16">
                  <c:v>5840</c:v>
                </c:pt>
                <c:pt idx="17">
                  <c:v>3323</c:v>
                </c:pt>
                <c:pt idx="18">
                  <c:v>1495</c:v>
                </c:pt>
                <c:pt idx="19">
                  <c:v>2687</c:v>
                </c:pt>
                <c:pt idx="20">
                  <c:v>23827</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3424</c:v>
                </c:pt>
                <c:pt idx="1">
                  <c:v>1629</c:v>
                </c:pt>
                <c:pt idx="2">
                  <c:v>1541</c:v>
                </c:pt>
                <c:pt idx="3">
                  <c:v>1086</c:v>
                </c:pt>
                <c:pt idx="4">
                  <c:v>3083</c:v>
                </c:pt>
                <c:pt idx="5">
                  <c:v>1379</c:v>
                </c:pt>
                <c:pt idx="6">
                  <c:v>1037</c:v>
                </c:pt>
                <c:pt idx="7">
                  <c:v>3895</c:v>
                </c:pt>
                <c:pt idx="8">
                  <c:v>410</c:v>
                </c:pt>
                <c:pt idx="9">
                  <c:v>675</c:v>
                </c:pt>
                <c:pt idx="10">
                  <c:v>573</c:v>
                </c:pt>
                <c:pt idx="11">
                  <c:v>1430</c:v>
                </c:pt>
                <c:pt idx="12">
                  <c:v>2077</c:v>
                </c:pt>
                <c:pt idx="13">
                  <c:v>3297</c:v>
                </c:pt>
                <c:pt idx="14">
                  <c:v>967</c:v>
                </c:pt>
                <c:pt idx="15">
                  <c:v>1347</c:v>
                </c:pt>
                <c:pt idx="16">
                  <c:v>5522</c:v>
                </c:pt>
                <c:pt idx="17">
                  <c:v>2635</c:v>
                </c:pt>
                <c:pt idx="18">
                  <c:v>1146</c:v>
                </c:pt>
                <c:pt idx="19">
                  <c:v>1815</c:v>
                </c:pt>
                <c:pt idx="20">
                  <c:v>21748</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16</xdr:row>
      <xdr:rowOff>38100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152400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152400</xdr:rowOff>
    </xdr:from>
    <xdr:to>
      <xdr:col>10</xdr:col>
      <xdr:colOff>619125</xdr:colOff>
      <xdr:row>51</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zoomScaleNormal="100" workbookViewId="0">
      <selection activeCell="I25" sqref="I25"/>
    </sheetView>
  </sheetViews>
  <sheetFormatPr defaultColWidth="9.140625" defaultRowHeight="12.75" x14ac:dyDescent="0.2"/>
  <cols>
    <col min="1" max="1" width="5.85546875" style="3" customWidth="1"/>
    <col min="2" max="2" width="40.5703125" style="3" customWidth="1"/>
    <col min="3" max="5" width="12.7109375" style="3" customWidth="1"/>
    <col min="6" max="7" width="10.140625" style="3" customWidth="1"/>
    <col min="8" max="8" width="10.140625" style="53" customWidth="1"/>
    <col min="9" max="9" width="34.140625" style="53" bestFit="1" customWidth="1"/>
    <col min="10" max="11" width="10.7109375" style="3" customWidth="1"/>
    <col min="12" max="12" width="12.140625" style="3" customWidth="1"/>
    <col min="13" max="16384" width="9.140625" style="3"/>
  </cols>
  <sheetData>
    <row r="2" spans="1:11" ht="13.5" customHeight="1" x14ac:dyDescent="0.25">
      <c r="A2" s="124" t="s">
        <v>0</v>
      </c>
      <c r="B2" s="124"/>
      <c r="C2" s="124"/>
      <c r="D2" s="124"/>
      <c r="E2" s="124"/>
      <c r="F2" s="21"/>
      <c r="G2" s="21"/>
      <c r="H2" s="64"/>
      <c r="I2" s="65"/>
    </row>
    <row r="3" spans="1:11" ht="13.5" customHeight="1" x14ac:dyDescent="0.2"/>
    <row r="4" spans="1:11" x14ac:dyDescent="0.2">
      <c r="A4" s="5" t="s">
        <v>121</v>
      </c>
      <c r="B4" s="5"/>
      <c r="C4" s="5"/>
      <c r="D4" s="5"/>
      <c r="E4" s="5"/>
      <c r="H4" s="66"/>
    </row>
    <row r="5" spans="1:11" ht="25.5" customHeight="1" x14ac:dyDescent="0.2">
      <c r="A5" s="125" t="s">
        <v>2</v>
      </c>
      <c r="B5" s="127" t="s">
        <v>3</v>
      </c>
      <c r="C5" s="129" t="s">
        <v>137</v>
      </c>
      <c r="D5" s="130"/>
      <c r="E5" s="131"/>
    </row>
    <row r="6" spans="1:11" ht="15.75" customHeight="1" x14ac:dyDescent="0.2">
      <c r="A6" s="126"/>
      <c r="B6" s="128"/>
      <c r="C6" s="67" t="s">
        <v>4</v>
      </c>
      <c r="D6" s="68" t="s">
        <v>5</v>
      </c>
      <c r="E6" s="69" t="s">
        <v>6</v>
      </c>
    </row>
    <row r="7" spans="1:11" s="15" customFormat="1" ht="9" customHeight="1" x14ac:dyDescent="0.15">
      <c r="A7" s="11">
        <v>0</v>
      </c>
      <c r="B7" s="14">
        <v>1</v>
      </c>
      <c r="C7" s="13">
        <v>2</v>
      </c>
      <c r="D7" s="14">
        <v>3</v>
      </c>
      <c r="E7" s="48">
        <v>4</v>
      </c>
      <c r="H7" s="70"/>
      <c r="I7" s="70"/>
    </row>
    <row r="8" spans="1:11" ht="15" customHeight="1" x14ac:dyDescent="0.2">
      <c r="A8" s="49" t="s">
        <v>7</v>
      </c>
      <c r="B8" s="50" t="s">
        <v>8</v>
      </c>
      <c r="C8" s="172">
        <v>692326</v>
      </c>
      <c r="D8" s="173">
        <v>630629</v>
      </c>
      <c r="E8" s="174">
        <v>1322955</v>
      </c>
      <c r="G8" s="34"/>
      <c r="I8" s="71"/>
      <c r="K8" s="41"/>
    </row>
    <row r="9" spans="1:11" ht="15" customHeight="1" x14ac:dyDescent="0.2">
      <c r="A9" s="49" t="s">
        <v>9</v>
      </c>
      <c r="B9" s="50" t="s">
        <v>10</v>
      </c>
      <c r="C9" s="101">
        <v>54248</v>
      </c>
      <c r="D9" s="102">
        <v>53096</v>
      </c>
      <c r="E9" s="175">
        <v>107344</v>
      </c>
      <c r="G9" s="34"/>
      <c r="I9" s="71"/>
      <c r="K9" s="41"/>
    </row>
    <row r="10" spans="1:11" ht="15" customHeight="1" x14ac:dyDescent="0.2">
      <c r="A10" s="49" t="s">
        <v>11</v>
      </c>
      <c r="B10" s="50" t="s">
        <v>12</v>
      </c>
      <c r="C10" s="101">
        <v>45463</v>
      </c>
      <c r="D10" s="102">
        <v>23524</v>
      </c>
      <c r="E10" s="175">
        <v>68987</v>
      </c>
      <c r="G10" s="34"/>
      <c r="I10" s="71"/>
      <c r="K10" s="41"/>
    </row>
    <row r="11" spans="1:11" ht="15" customHeight="1" x14ac:dyDescent="0.2">
      <c r="A11" s="49" t="s">
        <v>13</v>
      </c>
      <c r="B11" s="50" t="s">
        <v>14</v>
      </c>
      <c r="C11" s="101">
        <v>12965</v>
      </c>
      <c r="D11" s="102">
        <v>6222</v>
      </c>
      <c r="E11" s="175">
        <v>19187</v>
      </c>
      <c r="G11" s="34"/>
      <c r="I11" s="71"/>
      <c r="K11" s="41"/>
    </row>
    <row r="12" spans="1:11" ht="15" customHeight="1" x14ac:dyDescent="0.2">
      <c r="A12" s="49" t="s">
        <v>15</v>
      </c>
      <c r="B12" s="50" t="s">
        <v>16</v>
      </c>
      <c r="C12" s="101">
        <v>11308</v>
      </c>
      <c r="D12" s="102">
        <v>7015</v>
      </c>
      <c r="E12" s="175">
        <v>18323</v>
      </c>
      <c r="G12" s="34"/>
      <c r="I12" s="71"/>
      <c r="K12" s="41"/>
    </row>
    <row r="13" spans="1:11" ht="51" customHeight="1" x14ac:dyDescent="0.2">
      <c r="A13" s="49" t="s">
        <v>17</v>
      </c>
      <c r="B13" s="176" t="s">
        <v>18</v>
      </c>
      <c r="C13" s="101">
        <v>76</v>
      </c>
      <c r="D13" s="102">
        <v>6</v>
      </c>
      <c r="E13" s="175">
        <v>82</v>
      </c>
      <c r="G13" s="34"/>
      <c r="I13" s="72"/>
      <c r="K13" s="41"/>
    </row>
    <row r="14" spans="1:11" ht="15" customHeight="1" x14ac:dyDescent="0.2">
      <c r="A14" s="49" t="s">
        <v>19</v>
      </c>
      <c r="B14" s="50" t="s">
        <v>20</v>
      </c>
      <c r="C14" s="177">
        <v>2247</v>
      </c>
      <c r="D14" s="178">
        <v>2488</v>
      </c>
      <c r="E14" s="179">
        <v>4735</v>
      </c>
      <c r="G14" s="34"/>
      <c r="I14" s="71"/>
      <c r="K14" s="41"/>
    </row>
    <row r="15" spans="1:11" ht="15" customHeight="1" x14ac:dyDescent="0.2">
      <c r="A15" s="132" t="s">
        <v>21</v>
      </c>
      <c r="B15" s="133"/>
      <c r="C15" s="60">
        <v>818633</v>
      </c>
      <c r="D15" s="60">
        <v>722980</v>
      </c>
      <c r="E15" s="60">
        <v>1541613</v>
      </c>
      <c r="K15" s="73"/>
    </row>
    <row r="18" spans="2:6" x14ac:dyDescent="0.2">
      <c r="F18" s="74"/>
    </row>
    <row r="23" spans="2:6" x14ac:dyDescent="0.2">
      <c r="B23" s="122"/>
      <c r="C23" s="123"/>
      <c r="D23" s="123"/>
      <c r="E23" s="123"/>
    </row>
  </sheetData>
  <mergeCells count="6">
    <mergeCell ref="B23:E23"/>
    <mergeCell ref="A2:E2"/>
    <mergeCell ref="A5:A6"/>
    <mergeCell ref="B5:B6"/>
    <mergeCell ref="C5:E5"/>
    <mergeCell ref="A15:B15"/>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election activeCell="L11" sqref="L11"/>
    </sheetView>
  </sheetViews>
  <sheetFormatPr defaultColWidth="9.140625"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24" t="s">
        <v>22</v>
      </c>
      <c r="B2" s="124"/>
      <c r="C2" s="124"/>
      <c r="D2" s="124"/>
      <c r="E2" s="124"/>
      <c r="F2" s="124"/>
      <c r="G2" s="124"/>
    </row>
    <row r="4" spans="1:17" ht="15" customHeight="1" x14ac:dyDescent="0.2">
      <c r="A4" s="5" t="s">
        <v>1</v>
      </c>
      <c r="B4" s="5"/>
      <c r="C4" s="5"/>
      <c r="D4" s="5"/>
      <c r="E4" s="134" t="s">
        <v>138</v>
      </c>
      <c r="F4" s="134"/>
      <c r="G4" s="134"/>
    </row>
    <row r="5" spans="1:17" ht="67.5" x14ac:dyDescent="0.2">
      <c r="A5" s="42" t="s">
        <v>2</v>
      </c>
      <c r="B5" s="43" t="s">
        <v>3</v>
      </c>
      <c r="C5" s="44" t="s">
        <v>24</v>
      </c>
      <c r="D5" s="45" t="s">
        <v>25</v>
      </c>
      <c r="E5" s="46" t="s">
        <v>26</v>
      </c>
      <c r="F5" s="45" t="s">
        <v>27</v>
      </c>
      <c r="G5" s="47" t="s">
        <v>6</v>
      </c>
    </row>
    <row r="6" spans="1:17" s="15" customFormat="1" ht="9" customHeight="1" x14ac:dyDescent="0.15">
      <c r="A6" s="11">
        <v>0</v>
      </c>
      <c r="B6" s="14">
        <v>1</v>
      </c>
      <c r="C6" s="11">
        <v>2</v>
      </c>
      <c r="D6" s="14">
        <v>3</v>
      </c>
      <c r="E6" s="13">
        <v>4</v>
      </c>
      <c r="F6" s="14">
        <v>5</v>
      </c>
      <c r="G6" s="48">
        <v>6</v>
      </c>
    </row>
    <row r="7" spans="1:17" ht="21.95" customHeight="1" x14ac:dyDescent="0.2">
      <c r="A7" s="49" t="s">
        <v>7</v>
      </c>
      <c r="B7" s="50" t="s">
        <v>8</v>
      </c>
      <c r="C7" s="180">
        <v>581645</v>
      </c>
      <c r="D7" s="181">
        <v>358883</v>
      </c>
      <c r="E7" s="180">
        <v>298580</v>
      </c>
      <c r="F7" s="181">
        <v>83847</v>
      </c>
      <c r="G7" s="182">
        <v>1322955</v>
      </c>
      <c r="J7" s="53"/>
      <c r="L7" s="54"/>
      <c r="M7" s="54"/>
      <c r="N7" s="54"/>
      <c r="O7" s="55"/>
      <c r="Q7" s="1" t="s">
        <v>28</v>
      </c>
    </row>
    <row r="8" spans="1:17" ht="21.95" customHeight="1" x14ac:dyDescent="0.2">
      <c r="A8" s="49" t="s">
        <v>9</v>
      </c>
      <c r="B8" s="50" t="s">
        <v>10</v>
      </c>
      <c r="C8" s="180">
        <v>60022</v>
      </c>
      <c r="D8" s="181">
        <v>25211</v>
      </c>
      <c r="E8" s="180">
        <v>17557</v>
      </c>
      <c r="F8" s="181">
        <v>4554</v>
      </c>
      <c r="G8" s="182">
        <v>107344</v>
      </c>
      <c r="J8" s="53"/>
      <c r="L8" s="54"/>
      <c r="M8" s="53"/>
      <c r="N8" s="53"/>
      <c r="Q8" s="2">
        <f>G7-'T 1.'!E8</f>
        <v>0</v>
      </c>
    </row>
    <row r="9" spans="1:17" ht="21.95" customHeight="1" x14ac:dyDescent="0.2">
      <c r="A9" s="49" t="s">
        <v>11</v>
      </c>
      <c r="B9" s="50" t="s">
        <v>12</v>
      </c>
      <c r="C9" s="180">
        <v>23416</v>
      </c>
      <c r="D9" s="181">
        <v>21771</v>
      </c>
      <c r="E9" s="180">
        <v>17391</v>
      </c>
      <c r="F9" s="181">
        <v>6409</v>
      </c>
      <c r="G9" s="182">
        <v>68987</v>
      </c>
      <c r="J9" s="53"/>
      <c r="L9" s="54"/>
      <c r="M9" s="53"/>
      <c r="N9" s="53"/>
      <c r="Q9" s="2">
        <f>G8-'T 1.'!E9</f>
        <v>0</v>
      </c>
    </row>
    <row r="10" spans="1:17" ht="21.95" customHeight="1" x14ac:dyDescent="0.2">
      <c r="A10" s="49" t="s">
        <v>13</v>
      </c>
      <c r="B10" s="50" t="s">
        <v>14</v>
      </c>
      <c r="C10" s="180">
        <v>5424</v>
      </c>
      <c r="D10" s="181">
        <v>4653</v>
      </c>
      <c r="E10" s="180">
        <v>6267</v>
      </c>
      <c r="F10" s="183">
        <v>2843</v>
      </c>
      <c r="G10" s="182">
        <v>19187</v>
      </c>
      <c r="J10" s="53"/>
      <c r="K10" s="56"/>
      <c r="L10" s="55"/>
      <c r="M10" s="57"/>
      <c r="N10" s="53"/>
      <c r="Q10" s="2">
        <f>G9-'T 1.'!E10</f>
        <v>0</v>
      </c>
    </row>
    <row r="11" spans="1:17" ht="21.95" customHeight="1" x14ac:dyDescent="0.2">
      <c r="A11" s="49" t="s">
        <v>15</v>
      </c>
      <c r="B11" s="50" t="s">
        <v>16</v>
      </c>
      <c r="C11" s="180">
        <v>5579</v>
      </c>
      <c r="D11" s="181">
        <v>4865</v>
      </c>
      <c r="E11" s="180">
        <v>4759</v>
      </c>
      <c r="F11" s="181">
        <v>3120</v>
      </c>
      <c r="G11" s="182">
        <v>18323</v>
      </c>
      <c r="J11" s="53"/>
      <c r="K11" s="56"/>
      <c r="L11" s="58"/>
      <c r="M11" s="57"/>
      <c r="N11" s="53"/>
      <c r="Q11" s="2">
        <f>G10-'T 1.'!E11</f>
        <v>0</v>
      </c>
    </row>
    <row r="12" spans="1:17" ht="51" customHeight="1" x14ac:dyDescent="0.2">
      <c r="A12" s="49" t="s">
        <v>17</v>
      </c>
      <c r="B12" s="176" t="s">
        <v>18</v>
      </c>
      <c r="C12" s="180">
        <v>17</v>
      </c>
      <c r="D12" s="181">
        <v>14</v>
      </c>
      <c r="E12" s="180">
        <v>20</v>
      </c>
      <c r="F12" s="181">
        <v>31</v>
      </c>
      <c r="G12" s="182">
        <v>82</v>
      </c>
      <c r="J12" s="53"/>
      <c r="K12" s="56"/>
      <c r="L12" s="58"/>
      <c r="M12" s="57"/>
      <c r="N12" s="53"/>
      <c r="Q12" s="2">
        <f>G11-'T 1.'!E12</f>
        <v>0</v>
      </c>
    </row>
    <row r="13" spans="1:17" ht="21.95" customHeight="1" x14ac:dyDescent="0.2">
      <c r="A13" s="49" t="s">
        <v>19</v>
      </c>
      <c r="B13" s="50" t="s">
        <v>20</v>
      </c>
      <c r="C13" s="180">
        <v>562</v>
      </c>
      <c r="D13" s="181">
        <v>1163</v>
      </c>
      <c r="E13" s="180">
        <v>2170</v>
      </c>
      <c r="F13" s="181">
        <v>840</v>
      </c>
      <c r="G13" s="182">
        <v>4735</v>
      </c>
      <c r="J13" s="53"/>
      <c r="K13" s="56"/>
      <c r="L13" s="58"/>
      <c r="M13" s="57"/>
      <c r="N13" s="53"/>
      <c r="Q13" s="2">
        <f>G12-'T 1.'!E13</f>
        <v>0</v>
      </c>
    </row>
    <row r="14" spans="1:17" ht="21.95" customHeight="1" x14ac:dyDescent="0.2">
      <c r="A14" s="184" t="s">
        <v>21</v>
      </c>
      <c r="B14" s="185"/>
      <c r="C14" s="186">
        <v>676665</v>
      </c>
      <c r="D14" s="187">
        <v>416560</v>
      </c>
      <c r="E14" s="188">
        <v>346744</v>
      </c>
      <c r="F14" s="187">
        <v>101644</v>
      </c>
      <c r="G14" s="189">
        <v>1541613</v>
      </c>
      <c r="J14" s="53"/>
      <c r="K14" s="62"/>
      <c r="L14" s="57"/>
      <c r="M14" s="57"/>
      <c r="N14" s="53"/>
      <c r="Q14" s="2">
        <f>G13-'T 1.'!E14</f>
        <v>0</v>
      </c>
    </row>
    <row r="16" spans="1:17" x14ac:dyDescent="0.2">
      <c r="J16" s="3" t="s">
        <v>28</v>
      </c>
      <c r="K16" s="63">
        <f>+G14-'T 1.'!E15</f>
        <v>0</v>
      </c>
    </row>
    <row r="17" spans="1:7" x14ac:dyDescent="0.2">
      <c r="A17" s="135"/>
      <c r="B17" s="135"/>
      <c r="C17" s="135"/>
      <c r="D17" s="135"/>
      <c r="E17" s="135"/>
      <c r="F17" s="135"/>
      <c r="G17" s="135"/>
    </row>
    <row r="18" spans="1:7" x14ac:dyDescent="0.2">
      <c r="A18" s="136"/>
      <c r="B18" s="136"/>
      <c r="C18" s="136"/>
      <c r="D18" s="136"/>
      <c r="E18" s="136"/>
      <c r="F18" s="136"/>
      <c r="G18" s="136"/>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election activeCell="A7" sqref="A7:A28"/>
    </sheetView>
  </sheetViews>
  <sheetFormatPr defaultColWidth="9.140625"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24" t="s">
        <v>29</v>
      </c>
      <c r="B2" s="124"/>
      <c r="C2" s="124"/>
      <c r="D2" s="124"/>
      <c r="E2" s="124"/>
      <c r="F2" s="124"/>
      <c r="G2" s="21"/>
      <c r="H2" s="21"/>
      <c r="I2" s="21"/>
      <c r="J2" s="22"/>
    </row>
    <row r="3" spans="1:10" ht="13.5" customHeight="1" x14ac:dyDescent="0.2"/>
    <row r="4" spans="1:10" ht="15" customHeight="1" x14ac:dyDescent="0.2">
      <c r="A4" s="5" t="s">
        <v>23</v>
      </c>
      <c r="B4" s="6"/>
      <c r="C4" s="5"/>
      <c r="D4" s="134" t="str">
        <f>+'T 2.'!E4</f>
        <v>Stanje: 30. lipnja 2020.</v>
      </c>
      <c r="E4" s="134"/>
      <c r="F4" s="134"/>
      <c r="I4" s="23"/>
    </row>
    <row r="5" spans="1:10" s="4" customFormat="1" ht="24.75" customHeight="1" x14ac:dyDescent="0.25">
      <c r="A5" s="24" t="s">
        <v>2</v>
      </c>
      <c r="B5" s="25" t="s">
        <v>31</v>
      </c>
      <c r="C5" s="26" t="s">
        <v>32</v>
      </c>
      <c r="D5" s="27" t="s">
        <v>4</v>
      </c>
      <c r="E5" s="28" t="s">
        <v>5</v>
      </c>
      <c r="F5" s="28" t="s">
        <v>6</v>
      </c>
    </row>
    <row r="6" spans="1:10" s="15" customFormat="1" ht="9" customHeight="1" x14ac:dyDescent="0.15">
      <c r="A6" s="11">
        <v>0</v>
      </c>
      <c r="B6" s="12">
        <v>1</v>
      </c>
      <c r="C6" s="13">
        <v>2</v>
      </c>
      <c r="D6" s="14">
        <v>3</v>
      </c>
      <c r="E6" s="13">
        <v>4</v>
      </c>
      <c r="F6" s="14">
        <v>5</v>
      </c>
    </row>
    <row r="7" spans="1:10" s="32" customFormat="1" ht="15" customHeight="1" x14ac:dyDescent="0.2">
      <c r="A7" s="190" t="s">
        <v>7</v>
      </c>
      <c r="B7" s="169" t="s">
        <v>33</v>
      </c>
      <c r="C7" s="29" t="s">
        <v>34</v>
      </c>
      <c r="D7" s="103">
        <v>38788</v>
      </c>
      <c r="E7" s="104">
        <v>17954</v>
      </c>
      <c r="F7" s="105">
        <v>56742</v>
      </c>
      <c r="H7" s="33"/>
    </row>
    <row r="8" spans="1:10" ht="15" customHeight="1" x14ac:dyDescent="0.2">
      <c r="A8" s="191" t="s">
        <v>9</v>
      </c>
      <c r="B8" s="169" t="s">
        <v>35</v>
      </c>
      <c r="C8" s="29" t="s">
        <v>36</v>
      </c>
      <c r="D8" s="103">
        <v>3624</v>
      </c>
      <c r="E8" s="104">
        <v>459</v>
      </c>
      <c r="F8" s="105">
        <v>4083</v>
      </c>
      <c r="H8" s="34"/>
    </row>
    <row r="9" spans="1:10" ht="15" customHeight="1" x14ac:dyDescent="0.2">
      <c r="A9" s="192" t="s">
        <v>11</v>
      </c>
      <c r="B9" s="169" t="s">
        <v>37</v>
      </c>
      <c r="C9" s="29" t="s">
        <v>38</v>
      </c>
      <c r="D9" s="103">
        <v>152809</v>
      </c>
      <c r="E9" s="104">
        <v>87707</v>
      </c>
      <c r="F9" s="105">
        <v>240516</v>
      </c>
      <c r="H9" s="34"/>
    </row>
    <row r="10" spans="1:10" ht="15" customHeight="1" x14ac:dyDescent="0.2">
      <c r="A10" s="192" t="s">
        <v>13</v>
      </c>
      <c r="B10" s="169" t="s">
        <v>39</v>
      </c>
      <c r="C10" s="29" t="s">
        <v>40</v>
      </c>
      <c r="D10" s="103">
        <v>11252</v>
      </c>
      <c r="E10" s="104">
        <v>3332</v>
      </c>
      <c r="F10" s="105">
        <v>14584</v>
      </c>
      <c r="H10" s="34"/>
    </row>
    <row r="11" spans="1:10" ht="27" customHeight="1" x14ac:dyDescent="0.2">
      <c r="A11" s="192" t="s">
        <v>15</v>
      </c>
      <c r="B11" s="169" t="s">
        <v>41</v>
      </c>
      <c r="C11" s="35" t="s">
        <v>42</v>
      </c>
      <c r="D11" s="103">
        <v>17949</v>
      </c>
      <c r="E11" s="104">
        <v>5092</v>
      </c>
      <c r="F11" s="105">
        <v>23041</v>
      </c>
      <c r="H11" s="34"/>
    </row>
    <row r="12" spans="1:10" ht="15" customHeight="1" x14ac:dyDescent="0.2">
      <c r="A12" s="192" t="s">
        <v>17</v>
      </c>
      <c r="B12" s="169" t="s">
        <v>43</v>
      </c>
      <c r="C12" s="35" t="s">
        <v>44</v>
      </c>
      <c r="D12" s="103">
        <v>105873</v>
      </c>
      <c r="E12" s="104">
        <v>13323</v>
      </c>
      <c r="F12" s="105">
        <v>119196</v>
      </c>
      <c r="H12" s="34"/>
    </row>
    <row r="13" spans="1:10" ht="27" customHeight="1" x14ac:dyDescent="0.2">
      <c r="A13" s="192" t="s">
        <v>19</v>
      </c>
      <c r="B13" s="169" t="s">
        <v>45</v>
      </c>
      <c r="C13" s="35" t="s">
        <v>46</v>
      </c>
      <c r="D13" s="103">
        <v>113051</v>
      </c>
      <c r="E13" s="104">
        <v>126644</v>
      </c>
      <c r="F13" s="105">
        <v>239695</v>
      </c>
      <c r="H13" s="34"/>
    </row>
    <row r="14" spans="1:10" ht="15" customHeight="1" x14ac:dyDescent="0.2">
      <c r="A14" s="49" t="s">
        <v>47</v>
      </c>
      <c r="B14" s="169" t="s">
        <v>48</v>
      </c>
      <c r="C14" s="29" t="s">
        <v>49</v>
      </c>
      <c r="D14" s="52">
        <v>62970</v>
      </c>
      <c r="E14" s="51">
        <v>17469</v>
      </c>
      <c r="F14" s="105">
        <v>80439</v>
      </c>
    </row>
    <row r="15" spans="1:10" ht="15" customHeight="1" x14ac:dyDescent="0.2">
      <c r="A15" s="49" t="s">
        <v>50</v>
      </c>
      <c r="B15" s="169" t="s">
        <v>51</v>
      </c>
      <c r="C15" s="29" t="s">
        <v>52</v>
      </c>
      <c r="D15" s="52">
        <v>47448</v>
      </c>
      <c r="E15" s="51">
        <v>52349</v>
      </c>
      <c r="F15" s="105">
        <v>99797</v>
      </c>
    </row>
    <row r="16" spans="1:10" ht="15" customHeight="1" x14ac:dyDescent="0.2">
      <c r="A16" s="49" t="s">
        <v>53</v>
      </c>
      <c r="B16" s="169" t="s">
        <v>54</v>
      </c>
      <c r="C16" s="29" t="s">
        <v>55</v>
      </c>
      <c r="D16" s="52">
        <v>30930</v>
      </c>
      <c r="E16" s="51">
        <v>17063</v>
      </c>
      <c r="F16" s="105">
        <v>47993</v>
      </c>
    </row>
    <row r="17" spans="1:17" ht="15" customHeight="1" x14ac:dyDescent="0.2">
      <c r="A17" s="49" t="s">
        <v>56</v>
      </c>
      <c r="B17" s="169" t="s">
        <v>57</v>
      </c>
      <c r="C17" s="29" t="s">
        <v>58</v>
      </c>
      <c r="D17" s="52">
        <v>14315</v>
      </c>
      <c r="E17" s="51">
        <v>29116</v>
      </c>
      <c r="F17" s="105">
        <v>43431</v>
      </c>
      <c r="L17" s="1" t="s">
        <v>28</v>
      </c>
    </row>
    <row r="18" spans="1:17" ht="15" customHeight="1" x14ac:dyDescent="0.2">
      <c r="A18" s="49" t="s">
        <v>59</v>
      </c>
      <c r="B18" s="169" t="s">
        <v>60</v>
      </c>
      <c r="C18" s="29" t="s">
        <v>61</v>
      </c>
      <c r="D18" s="52">
        <v>8554</v>
      </c>
      <c r="E18" s="51">
        <v>5430</v>
      </c>
      <c r="F18" s="105">
        <v>13984</v>
      </c>
      <c r="L18" s="2">
        <f>D29-'T 1.'!C15</f>
        <v>0</v>
      </c>
    </row>
    <row r="19" spans="1:17" ht="15" customHeight="1" x14ac:dyDescent="0.2">
      <c r="A19" s="49" t="s">
        <v>62</v>
      </c>
      <c r="B19" s="169" t="s">
        <v>63</v>
      </c>
      <c r="C19" s="29" t="s">
        <v>64</v>
      </c>
      <c r="D19" s="52">
        <v>46414</v>
      </c>
      <c r="E19" s="51">
        <v>47417</v>
      </c>
      <c r="F19" s="105">
        <v>93831</v>
      </c>
      <c r="L19" s="2">
        <f>E29-'T 1.'!D15</f>
        <v>0</v>
      </c>
    </row>
    <row r="20" spans="1:17" ht="15" customHeight="1" x14ac:dyDescent="0.2">
      <c r="A20" s="49" t="s">
        <v>65</v>
      </c>
      <c r="B20" s="169" t="s">
        <v>66</v>
      </c>
      <c r="C20" s="29" t="s">
        <v>67</v>
      </c>
      <c r="D20" s="52">
        <v>27785</v>
      </c>
      <c r="E20" s="51">
        <v>21619</v>
      </c>
      <c r="F20" s="105">
        <v>49404</v>
      </c>
    </row>
    <row r="21" spans="1:17" ht="15" customHeight="1" x14ac:dyDescent="0.2">
      <c r="A21" s="49" t="s">
        <v>68</v>
      </c>
      <c r="B21" s="169" t="s">
        <v>69</v>
      </c>
      <c r="C21" s="29" t="s">
        <v>70</v>
      </c>
      <c r="D21" s="52">
        <v>61507</v>
      </c>
      <c r="E21" s="51">
        <v>58596</v>
      </c>
      <c r="F21" s="105">
        <v>120103</v>
      </c>
    </row>
    <row r="22" spans="1:17" ht="15" customHeight="1" x14ac:dyDescent="0.2">
      <c r="A22" s="49" t="s">
        <v>71</v>
      </c>
      <c r="B22" s="169" t="s">
        <v>72</v>
      </c>
      <c r="C22" s="29" t="s">
        <v>73</v>
      </c>
      <c r="D22" s="52">
        <v>24239</v>
      </c>
      <c r="E22" s="51">
        <v>87010</v>
      </c>
      <c r="F22" s="105">
        <v>111249</v>
      </c>
    </row>
    <row r="23" spans="1:17" ht="15" customHeight="1" x14ac:dyDescent="0.2">
      <c r="A23" s="49" t="s">
        <v>74</v>
      </c>
      <c r="B23" s="169" t="s">
        <v>75</v>
      </c>
      <c r="C23" s="29" t="s">
        <v>76</v>
      </c>
      <c r="D23" s="52">
        <v>23001</v>
      </c>
      <c r="E23" s="51">
        <v>86306</v>
      </c>
      <c r="F23" s="105">
        <v>109307</v>
      </c>
    </row>
    <row r="24" spans="1:17" ht="15" customHeight="1" x14ac:dyDescent="0.2">
      <c r="A24" s="49" t="s">
        <v>77</v>
      </c>
      <c r="B24" s="169" t="s">
        <v>78</v>
      </c>
      <c r="C24" s="29" t="s">
        <v>79</v>
      </c>
      <c r="D24" s="52">
        <v>13813</v>
      </c>
      <c r="E24" s="51">
        <v>16093</v>
      </c>
      <c r="F24" s="105">
        <v>29906</v>
      </c>
    </row>
    <row r="25" spans="1:17" ht="15" customHeight="1" x14ac:dyDescent="0.2">
      <c r="A25" s="49" t="s">
        <v>80</v>
      </c>
      <c r="B25" s="169" t="s">
        <v>81</v>
      </c>
      <c r="C25" s="29" t="s">
        <v>82</v>
      </c>
      <c r="D25" s="52">
        <v>13164</v>
      </c>
      <c r="E25" s="51">
        <v>27603</v>
      </c>
      <c r="F25" s="105">
        <v>40767</v>
      </c>
    </row>
    <row r="26" spans="1:17" ht="39" customHeight="1" x14ac:dyDescent="0.2">
      <c r="A26" s="49" t="s">
        <v>83</v>
      </c>
      <c r="B26" s="169" t="s">
        <v>84</v>
      </c>
      <c r="C26" s="35" t="s">
        <v>85</v>
      </c>
      <c r="D26" s="52">
        <v>340</v>
      </c>
      <c r="E26" s="51">
        <v>1578</v>
      </c>
      <c r="F26" s="105">
        <v>1918</v>
      </c>
    </row>
    <row r="27" spans="1:17" ht="15" customHeight="1" x14ac:dyDescent="0.2">
      <c r="A27" s="49" t="s">
        <v>86</v>
      </c>
      <c r="B27" s="169" t="s">
        <v>87</v>
      </c>
      <c r="C27" s="29" t="s">
        <v>88</v>
      </c>
      <c r="D27" s="52">
        <v>149</v>
      </c>
      <c r="E27" s="51">
        <v>200</v>
      </c>
      <c r="F27" s="105">
        <v>349</v>
      </c>
      <c r="Q27" s="3" t="s">
        <v>28</v>
      </c>
    </row>
    <row r="28" spans="1:17" ht="15" customHeight="1" x14ac:dyDescent="0.2">
      <c r="A28" s="193" t="s">
        <v>89</v>
      </c>
      <c r="B28" s="121"/>
      <c r="C28" s="170" t="s">
        <v>90</v>
      </c>
      <c r="D28" s="106">
        <v>658</v>
      </c>
      <c r="E28" s="107">
        <v>620</v>
      </c>
      <c r="F28" s="108">
        <v>1278</v>
      </c>
      <c r="Q28" s="54">
        <f>E29-'T 1.'!D15</f>
        <v>0</v>
      </c>
    </row>
    <row r="29" spans="1:17" ht="15" customHeight="1" x14ac:dyDescent="0.2">
      <c r="A29" s="137" t="s">
        <v>21</v>
      </c>
      <c r="B29" s="138"/>
      <c r="C29" s="138"/>
      <c r="D29" s="109">
        <v>818633</v>
      </c>
      <c r="E29" s="110">
        <v>722980</v>
      </c>
      <c r="F29" s="109">
        <v>1541613</v>
      </c>
      <c r="I29" s="3" t="s">
        <v>28</v>
      </c>
      <c r="J29" s="40">
        <f>+F29-'T 2.'!G14</f>
        <v>0</v>
      </c>
      <c r="Q29" s="54">
        <f>D29-'T 1.'!C15</f>
        <v>0</v>
      </c>
    </row>
    <row r="31" spans="1:17" x14ac:dyDescent="0.2">
      <c r="I31" s="41"/>
    </row>
    <row r="32" spans="1:17" x14ac:dyDescent="0.2">
      <c r="A32" s="139"/>
      <c r="B32" s="139"/>
      <c r="C32" s="139"/>
      <c r="D32" s="139"/>
      <c r="E32" s="139"/>
      <c r="F32" s="139"/>
      <c r="I32" s="41"/>
    </row>
  </sheetData>
  <mergeCells count="4">
    <mergeCell ref="A2:F2"/>
    <mergeCell ref="D4:F4"/>
    <mergeCell ref="A29:C29"/>
    <mergeCell ref="A32:F32"/>
  </mergeCells>
  <conditionalFormatting sqref="F7:F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Q19" sqref="Q19"/>
    </sheetView>
  </sheetViews>
  <sheetFormatPr defaultColWidth="9.140625"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24" t="s">
        <v>91</v>
      </c>
      <c r="B1" s="124"/>
      <c r="C1" s="124"/>
      <c r="D1" s="124"/>
      <c r="E1" s="124"/>
      <c r="F1" s="124"/>
      <c r="G1" s="124"/>
      <c r="H1" s="124"/>
      <c r="I1" s="124"/>
      <c r="J1" s="124"/>
    </row>
    <row r="2" spans="1:18" ht="13.5" customHeight="1" x14ac:dyDescent="0.2"/>
    <row r="3" spans="1:18" ht="15" customHeight="1" x14ac:dyDescent="0.2">
      <c r="A3" s="5" t="s">
        <v>30</v>
      </c>
      <c r="B3" s="6"/>
      <c r="C3" s="5"/>
      <c r="D3" s="5"/>
      <c r="E3" s="5"/>
      <c r="F3" s="5"/>
      <c r="G3" s="5"/>
      <c r="H3" s="134" t="str">
        <f>+'T 2.'!E4</f>
        <v>Stanje: 30. lipnja 2020.</v>
      </c>
      <c r="I3" s="134"/>
      <c r="J3" s="134"/>
    </row>
    <row r="4" spans="1:18" x14ac:dyDescent="0.2">
      <c r="A4" s="141" t="s">
        <v>92</v>
      </c>
      <c r="B4" s="143" t="s">
        <v>93</v>
      </c>
      <c r="C4" s="145" t="s">
        <v>94</v>
      </c>
      <c r="D4" s="146"/>
      <c r="E4" s="146"/>
      <c r="F4" s="146"/>
      <c r="G4" s="146"/>
      <c r="H4" s="146"/>
      <c r="I4" s="146"/>
      <c r="J4" s="147"/>
    </row>
    <row r="5" spans="1:18" s="4" customFormat="1" ht="121.5" customHeight="1" x14ac:dyDescent="0.25">
      <c r="A5" s="142"/>
      <c r="B5" s="144"/>
      <c r="C5" s="7" t="s">
        <v>95</v>
      </c>
      <c r="D5" s="8" t="s">
        <v>96</v>
      </c>
      <c r="E5" s="9" t="s">
        <v>12</v>
      </c>
      <c r="F5" s="9" t="s">
        <v>14</v>
      </c>
      <c r="G5" s="10" t="s">
        <v>97</v>
      </c>
      <c r="H5" s="8" t="s">
        <v>98</v>
      </c>
      <c r="I5" s="10" t="s">
        <v>99</v>
      </c>
      <c r="J5" s="8" t="s">
        <v>6</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7</v>
      </c>
      <c r="B7" s="17" t="s">
        <v>100</v>
      </c>
      <c r="C7" s="111">
        <v>69851</v>
      </c>
      <c r="D7" s="112">
        <v>6932</v>
      </c>
      <c r="E7" s="111">
        <v>4425</v>
      </c>
      <c r="F7" s="112">
        <v>1273</v>
      </c>
      <c r="G7" s="111">
        <v>611</v>
      </c>
      <c r="H7" s="113">
        <v>1</v>
      </c>
      <c r="I7" s="111">
        <v>298</v>
      </c>
      <c r="J7" s="114">
        <v>83391</v>
      </c>
      <c r="R7" s="3" t="s">
        <v>28</v>
      </c>
    </row>
    <row r="8" spans="1:18" ht="15" customHeight="1" x14ac:dyDescent="0.2">
      <c r="A8" s="16" t="s">
        <v>9</v>
      </c>
      <c r="B8" s="17" t="s">
        <v>101</v>
      </c>
      <c r="C8" s="111">
        <v>31034</v>
      </c>
      <c r="D8" s="112">
        <v>4206</v>
      </c>
      <c r="E8" s="111">
        <v>2192</v>
      </c>
      <c r="F8" s="112">
        <v>276</v>
      </c>
      <c r="G8" s="111">
        <v>229</v>
      </c>
      <c r="H8" s="112">
        <v>0</v>
      </c>
      <c r="I8" s="111">
        <v>90</v>
      </c>
      <c r="J8" s="114">
        <v>38027</v>
      </c>
      <c r="R8" s="3">
        <f>C28-'T 1.'!E8</f>
        <v>0</v>
      </c>
    </row>
    <row r="9" spans="1:18" ht="15" customHeight="1" x14ac:dyDescent="0.2">
      <c r="A9" s="16" t="s">
        <v>11</v>
      </c>
      <c r="B9" s="17" t="s">
        <v>102</v>
      </c>
      <c r="C9" s="111">
        <v>33896</v>
      </c>
      <c r="D9" s="112">
        <v>3397</v>
      </c>
      <c r="E9" s="111">
        <v>1756</v>
      </c>
      <c r="F9" s="112">
        <v>861</v>
      </c>
      <c r="G9" s="111">
        <v>297</v>
      </c>
      <c r="H9" s="112">
        <v>1</v>
      </c>
      <c r="I9" s="111">
        <v>107</v>
      </c>
      <c r="J9" s="114">
        <v>40315</v>
      </c>
      <c r="R9" s="3">
        <f>D28-'T 1.'!E9</f>
        <v>0</v>
      </c>
    </row>
    <row r="10" spans="1:18" ht="15" customHeight="1" x14ac:dyDescent="0.2">
      <c r="A10" s="16" t="s">
        <v>13</v>
      </c>
      <c r="B10" s="17" t="s">
        <v>103</v>
      </c>
      <c r="C10" s="111">
        <v>29709</v>
      </c>
      <c r="D10" s="112">
        <v>3462</v>
      </c>
      <c r="E10" s="111">
        <v>1540</v>
      </c>
      <c r="F10" s="112">
        <v>418</v>
      </c>
      <c r="G10" s="111">
        <v>276</v>
      </c>
      <c r="H10" s="112">
        <v>0</v>
      </c>
      <c r="I10" s="111">
        <v>91</v>
      </c>
      <c r="J10" s="114">
        <v>35496</v>
      </c>
      <c r="R10" s="3">
        <f>E28-'T 1.'!E10</f>
        <v>0</v>
      </c>
    </row>
    <row r="11" spans="1:18" ht="15" customHeight="1" x14ac:dyDescent="0.2">
      <c r="A11" s="16" t="s">
        <v>15</v>
      </c>
      <c r="B11" s="17" t="s">
        <v>104</v>
      </c>
      <c r="C11" s="111">
        <v>56309</v>
      </c>
      <c r="D11" s="112">
        <v>5220</v>
      </c>
      <c r="E11" s="111">
        <v>2300</v>
      </c>
      <c r="F11" s="112">
        <v>772</v>
      </c>
      <c r="G11" s="111">
        <v>394</v>
      </c>
      <c r="H11" s="112">
        <v>0</v>
      </c>
      <c r="I11" s="111">
        <v>148</v>
      </c>
      <c r="J11" s="114">
        <v>65143</v>
      </c>
      <c r="R11" s="3">
        <f>F28-'T 1.'!E11</f>
        <v>0</v>
      </c>
    </row>
    <row r="12" spans="1:18" ht="15" customHeight="1" x14ac:dyDescent="0.2">
      <c r="A12" s="16" t="s">
        <v>17</v>
      </c>
      <c r="B12" s="17" t="s">
        <v>105</v>
      </c>
      <c r="C12" s="111">
        <v>28256</v>
      </c>
      <c r="D12" s="112">
        <v>2226</v>
      </c>
      <c r="E12" s="111">
        <v>1193</v>
      </c>
      <c r="F12" s="112">
        <v>2288</v>
      </c>
      <c r="G12" s="111">
        <v>253</v>
      </c>
      <c r="H12" s="112">
        <v>1</v>
      </c>
      <c r="I12" s="111">
        <v>117</v>
      </c>
      <c r="J12" s="114">
        <v>34334</v>
      </c>
      <c r="R12" s="3">
        <f>G28-'T 1.'!E12</f>
        <v>0</v>
      </c>
    </row>
    <row r="13" spans="1:18" ht="15" customHeight="1" x14ac:dyDescent="0.2">
      <c r="A13" s="16" t="s">
        <v>19</v>
      </c>
      <c r="B13" s="17" t="s">
        <v>106</v>
      </c>
      <c r="C13" s="111">
        <v>25201</v>
      </c>
      <c r="D13" s="112">
        <v>2590</v>
      </c>
      <c r="E13" s="111">
        <v>1014</v>
      </c>
      <c r="F13" s="112">
        <v>1885</v>
      </c>
      <c r="G13" s="111">
        <v>284</v>
      </c>
      <c r="H13" s="112">
        <v>1</v>
      </c>
      <c r="I13" s="111">
        <v>94</v>
      </c>
      <c r="J13" s="114">
        <v>31069</v>
      </c>
      <c r="R13" s="3">
        <f>H28-'T 1.'!E13</f>
        <v>0</v>
      </c>
    </row>
    <row r="14" spans="1:18" ht="15" customHeight="1" x14ac:dyDescent="0.2">
      <c r="A14" s="16" t="s">
        <v>47</v>
      </c>
      <c r="B14" s="17" t="s">
        <v>107</v>
      </c>
      <c r="C14" s="111">
        <v>96721</v>
      </c>
      <c r="D14" s="112">
        <v>8613</v>
      </c>
      <c r="E14" s="111">
        <v>6769</v>
      </c>
      <c r="F14" s="112">
        <v>271</v>
      </c>
      <c r="G14" s="111">
        <v>2473</v>
      </c>
      <c r="H14" s="112">
        <v>29</v>
      </c>
      <c r="I14" s="111">
        <v>506</v>
      </c>
      <c r="J14" s="114">
        <v>115382</v>
      </c>
      <c r="R14" s="3">
        <f>I28-'T 1.'!E14</f>
        <v>0</v>
      </c>
    </row>
    <row r="15" spans="1:18" ht="15" customHeight="1" x14ac:dyDescent="0.2">
      <c r="A15" s="16" t="s">
        <v>50</v>
      </c>
      <c r="B15" s="17" t="s">
        <v>108</v>
      </c>
      <c r="C15" s="111">
        <v>12595</v>
      </c>
      <c r="D15" s="112">
        <v>1654</v>
      </c>
      <c r="E15" s="111">
        <v>849</v>
      </c>
      <c r="F15" s="112">
        <v>434</v>
      </c>
      <c r="G15" s="111">
        <v>89</v>
      </c>
      <c r="H15" s="112">
        <v>1</v>
      </c>
      <c r="I15" s="111">
        <v>60</v>
      </c>
      <c r="J15" s="114">
        <v>15682</v>
      </c>
      <c r="R15" s="3">
        <f>J28-'T 1.'!E15</f>
        <v>0</v>
      </c>
    </row>
    <row r="16" spans="1:18" ht="15" customHeight="1" x14ac:dyDescent="0.2">
      <c r="A16" s="16" t="s">
        <v>53</v>
      </c>
      <c r="B16" s="17" t="s">
        <v>109</v>
      </c>
      <c r="C16" s="111">
        <v>15520</v>
      </c>
      <c r="D16" s="112">
        <v>2539</v>
      </c>
      <c r="E16" s="111">
        <v>882</v>
      </c>
      <c r="F16" s="112">
        <v>1611</v>
      </c>
      <c r="G16" s="111">
        <v>155</v>
      </c>
      <c r="H16" s="112">
        <v>0</v>
      </c>
      <c r="I16" s="111">
        <v>61</v>
      </c>
      <c r="J16" s="114">
        <v>20768</v>
      </c>
    </row>
    <row r="17" spans="1:15" ht="15" customHeight="1" x14ac:dyDescent="0.2">
      <c r="A17" s="16" t="s">
        <v>56</v>
      </c>
      <c r="B17" s="17" t="s">
        <v>110</v>
      </c>
      <c r="C17" s="111">
        <v>15491</v>
      </c>
      <c r="D17" s="112">
        <v>1763</v>
      </c>
      <c r="E17" s="111">
        <v>860</v>
      </c>
      <c r="F17" s="112">
        <v>531</v>
      </c>
      <c r="G17" s="111">
        <v>239</v>
      </c>
      <c r="H17" s="112">
        <v>1</v>
      </c>
      <c r="I17" s="111">
        <v>64</v>
      </c>
      <c r="J17" s="114">
        <v>18949</v>
      </c>
    </row>
    <row r="18" spans="1:15" ht="15" customHeight="1" x14ac:dyDescent="0.2">
      <c r="A18" s="16" t="s">
        <v>59</v>
      </c>
      <c r="B18" s="17" t="s">
        <v>111</v>
      </c>
      <c r="C18" s="111">
        <v>31619</v>
      </c>
      <c r="D18" s="112">
        <v>3783</v>
      </c>
      <c r="E18" s="111">
        <v>1720</v>
      </c>
      <c r="F18" s="112">
        <v>827</v>
      </c>
      <c r="G18" s="111">
        <v>257</v>
      </c>
      <c r="H18" s="112">
        <v>1</v>
      </c>
      <c r="I18" s="111">
        <v>89</v>
      </c>
      <c r="J18" s="114">
        <v>38296</v>
      </c>
    </row>
    <row r="19" spans="1:15" ht="15" customHeight="1" x14ac:dyDescent="0.2">
      <c r="A19" s="16" t="s">
        <v>62</v>
      </c>
      <c r="B19" s="17" t="s">
        <v>112</v>
      </c>
      <c r="C19" s="111">
        <v>45889</v>
      </c>
      <c r="D19" s="112">
        <v>5896</v>
      </c>
      <c r="E19" s="111">
        <v>3463</v>
      </c>
      <c r="F19" s="112">
        <v>571</v>
      </c>
      <c r="G19" s="111">
        <v>1261</v>
      </c>
      <c r="H19" s="112">
        <v>5</v>
      </c>
      <c r="I19" s="111">
        <v>290</v>
      </c>
      <c r="J19" s="114">
        <v>57375</v>
      </c>
    </row>
    <row r="20" spans="1:15" ht="15" customHeight="1" x14ac:dyDescent="0.2">
      <c r="A20" s="16" t="s">
        <v>65</v>
      </c>
      <c r="B20" s="17" t="s">
        <v>113</v>
      </c>
      <c r="C20" s="111">
        <v>75412</v>
      </c>
      <c r="D20" s="112">
        <v>6181</v>
      </c>
      <c r="E20" s="111">
        <v>3629</v>
      </c>
      <c r="F20" s="112">
        <v>1972</v>
      </c>
      <c r="G20" s="111">
        <v>690</v>
      </c>
      <c r="H20" s="112">
        <v>1</v>
      </c>
      <c r="I20" s="111">
        <v>206</v>
      </c>
      <c r="J20" s="114">
        <v>88091</v>
      </c>
    </row>
    <row r="21" spans="1:15" ht="15" customHeight="1" x14ac:dyDescent="0.2">
      <c r="A21" s="16" t="s">
        <v>68</v>
      </c>
      <c r="B21" s="17" t="s">
        <v>114</v>
      </c>
      <c r="C21" s="111">
        <v>26256</v>
      </c>
      <c r="D21" s="112">
        <v>3193</v>
      </c>
      <c r="E21" s="111">
        <v>2495</v>
      </c>
      <c r="F21" s="112">
        <v>261</v>
      </c>
      <c r="G21" s="111">
        <v>401</v>
      </c>
      <c r="H21" s="112">
        <v>3</v>
      </c>
      <c r="I21" s="111">
        <v>75</v>
      </c>
      <c r="J21" s="114">
        <v>32684</v>
      </c>
    </row>
    <row r="22" spans="1:15" ht="15" customHeight="1" x14ac:dyDescent="0.2">
      <c r="A22" s="16" t="s">
        <v>71</v>
      </c>
      <c r="B22" s="17" t="s">
        <v>115</v>
      </c>
      <c r="C22" s="111">
        <v>33721</v>
      </c>
      <c r="D22" s="112">
        <v>3982</v>
      </c>
      <c r="E22" s="111">
        <v>1921</v>
      </c>
      <c r="F22" s="112">
        <v>1637</v>
      </c>
      <c r="G22" s="111">
        <v>287</v>
      </c>
      <c r="H22" s="112">
        <v>2</v>
      </c>
      <c r="I22" s="111">
        <v>84</v>
      </c>
      <c r="J22" s="114">
        <v>41634</v>
      </c>
      <c r="O22" s="3">
        <f>+C28-'T 1.'!E8</f>
        <v>0</v>
      </c>
    </row>
    <row r="23" spans="1:15" ht="15" customHeight="1" x14ac:dyDescent="0.2">
      <c r="A23" s="16" t="s">
        <v>74</v>
      </c>
      <c r="B23" s="17" t="s">
        <v>116</v>
      </c>
      <c r="C23" s="111">
        <v>126077</v>
      </c>
      <c r="D23" s="112">
        <v>13278</v>
      </c>
      <c r="E23" s="111">
        <v>8474</v>
      </c>
      <c r="F23" s="112">
        <v>731</v>
      </c>
      <c r="G23" s="111">
        <v>3495</v>
      </c>
      <c r="H23" s="112">
        <v>9</v>
      </c>
      <c r="I23" s="111">
        <v>665</v>
      </c>
      <c r="J23" s="114">
        <v>152729</v>
      </c>
      <c r="O23" s="3">
        <f>+D28-'T 1.'!E9</f>
        <v>0</v>
      </c>
    </row>
    <row r="24" spans="1:15" ht="15" customHeight="1" x14ac:dyDescent="0.2">
      <c r="A24" s="16" t="s">
        <v>77</v>
      </c>
      <c r="B24" s="17" t="s">
        <v>117</v>
      </c>
      <c r="C24" s="111">
        <v>72428</v>
      </c>
      <c r="D24" s="112">
        <v>9535</v>
      </c>
      <c r="E24" s="111">
        <v>6543</v>
      </c>
      <c r="F24" s="112">
        <v>745</v>
      </c>
      <c r="G24" s="111">
        <v>948</v>
      </c>
      <c r="H24" s="112">
        <v>4</v>
      </c>
      <c r="I24" s="111">
        <v>385</v>
      </c>
      <c r="J24" s="114">
        <v>90588</v>
      </c>
      <c r="O24" s="3">
        <f>+E28-'T 1.'!E10</f>
        <v>0</v>
      </c>
    </row>
    <row r="25" spans="1:15" ht="15" customHeight="1" x14ac:dyDescent="0.2">
      <c r="A25" s="16" t="s">
        <v>80</v>
      </c>
      <c r="B25" s="17" t="s">
        <v>118</v>
      </c>
      <c r="C25" s="111">
        <v>37085</v>
      </c>
      <c r="D25" s="112">
        <v>3688</v>
      </c>
      <c r="E25" s="111">
        <v>2908</v>
      </c>
      <c r="F25" s="112">
        <v>434</v>
      </c>
      <c r="G25" s="111">
        <v>1121</v>
      </c>
      <c r="H25" s="112">
        <v>1</v>
      </c>
      <c r="I25" s="111">
        <v>249</v>
      </c>
      <c r="J25" s="114">
        <v>45486</v>
      </c>
      <c r="O25" s="3">
        <f>+F28-'T 1.'!E11</f>
        <v>0</v>
      </c>
    </row>
    <row r="26" spans="1:15" ht="15" customHeight="1" x14ac:dyDescent="0.2">
      <c r="A26" s="16" t="s">
        <v>83</v>
      </c>
      <c r="B26" s="17" t="s">
        <v>119</v>
      </c>
      <c r="C26" s="111">
        <v>36395</v>
      </c>
      <c r="D26" s="112">
        <v>2287</v>
      </c>
      <c r="E26" s="111">
        <v>1096</v>
      </c>
      <c r="F26" s="112">
        <v>871</v>
      </c>
      <c r="G26" s="111">
        <v>200</v>
      </c>
      <c r="H26" s="112">
        <v>0</v>
      </c>
      <c r="I26" s="111">
        <v>78</v>
      </c>
      <c r="J26" s="114">
        <v>40927</v>
      </c>
      <c r="O26" s="3">
        <f>+G28-'T 1.'!E12</f>
        <v>0</v>
      </c>
    </row>
    <row r="27" spans="1:15" ht="15" customHeight="1" x14ac:dyDescent="0.2">
      <c r="A27" s="16" t="s">
        <v>86</v>
      </c>
      <c r="B27" s="19" t="s">
        <v>120</v>
      </c>
      <c r="C27" s="111">
        <v>423490</v>
      </c>
      <c r="D27" s="112">
        <v>12919</v>
      </c>
      <c r="E27" s="111">
        <v>12958</v>
      </c>
      <c r="F27" s="112">
        <v>518</v>
      </c>
      <c r="G27" s="111">
        <v>4363</v>
      </c>
      <c r="H27" s="112">
        <v>21</v>
      </c>
      <c r="I27" s="111">
        <v>978</v>
      </c>
      <c r="J27" s="114">
        <v>455247</v>
      </c>
      <c r="O27" s="3">
        <f>+H28-'T 1.'!E13</f>
        <v>0</v>
      </c>
    </row>
    <row r="28" spans="1:15" ht="15" customHeight="1" x14ac:dyDescent="0.2">
      <c r="A28" s="132" t="s">
        <v>21</v>
      </c>
      <c r="B28" s="140"/>
      <c r="C28" s="59">
        <v>1322955</v>
      </c>
      <c r="D28" s="60">
        <v>107344</v>
      </c>
      <c r="E28" s="61">
        <v>68987</v>
      </c>
      <c r="F28" s="60">
        <v>19187</v>
      </c>
      <c r="G28" s="60">
        <v>18323</v>
      </c>
      <c r="H28" s="61">
        <v>82</v>
      </c>
      <c r="I28" s="60">
        <v>4735</v>
      </c>
      <c r="J28" s="60">
        <v>1541613</v>
      </c>
      <c r="M28" s="3" t="s">
        <v>28</v>
      </c>
      <c r="N28" s="20">
        <f>+J28-'T 1.'!E15</f>
        <v>0</v>
      </c>
      <c r="O28" s="3">
        <f>+I28-'T 1.'!E14</f>
        <v>0</v>
      </c>
    </row>
    <row r="29" spans="1:15" ht="14.25" customHeight="1" x14ac:dyDescent="0.2">
      <c r="A29" s="5"/>
      <c r="B29" s="6"/>
      <c r="C29" s="5"/>
      <c r="D29" s="5"/>
      <c r="E29" s="5"/>
      <c r="F29" s="5"/>
      <c r="G29" s="5"/>
      <c r="H29" s="5"/>
      <c r="I29" s="5"/>
      <c r="J29" s="5"/>
    </row>
  </sheetData>
  <mergeCells count="6">
    <mergeCell ref="A28:B28"/>
    <mergeCell ref="A1:J1"/>
    <mergeCell ref="H3:J3"/>
    <mergeCell ref="A4:A5"/>
    <mergeCell ref="B4:B5"/>
    <mergeCell ref="C4:J4"/>
  </mergeCells>
  <conditionalFormatting sqref="J7:J26">
    <cfRule type="dataBar" priority="4">
      <dataBar>
        <cfvo type="min"/>
        <cfvo type="max"/>
        <color rgb="FF008AEF"/>
      </dataBar>
      <extLst>
        <ext xmlns:x14="http://schemas.microsoft.com/office/spreadsheetml/2009/9/main" uri="{B025F937-C7B1-47D3-B67F-A62EFF666E3E}">
          <x14:id>{FA54D3BF-F7D3-4619-862C-393D89AB79B8}</x14:id>
        </ext>
      </extLst>
    </cfRule>
  </conditionalFormatting>
  <conditionalFormatting sqref="J7:J26">
    <cfRule type="dataBar" priority="2">
      <dataBar>
        <cfvo type="min"/>
        <cfvo type="max"/>
        <color rgb="FF008AEF"/>
      </dataBar>
      <extLst>
        <ext xmlns:x14="http://schemas.microsoft.com/office/spreadsheetml/2009/9/main" uri="{B025F937-C7B1-47D3-B67F-A62EFF666E3E}">
          <x14:id>{A77F6CEC-8F97-4C51-936A-A4CA1E6C8462}</x14:id>
        </ext>
      </extLst>
    </cfRule>
  </conditionalFormatting>
  <conditionalFormatting sqref="J27">
    <cfRule type="dataBar" priority="1">
      <dataBar>
        <cfvo type="min"/>
        <cfvo type="max"/>
        <color rgb="FF008AEF"/>
      </dataBar>
      <extLst>
        <ext xmlns:x14="http://schemas.microsoft.com/office/spreadsheetml/2009/9/main" uri="{B025F937-C7B1-47D3-B67F-A62EFF666E3E}">
          <x14:id>{85FBFBCD-7FC4-408E-AA68-07418827CE36}</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85FBFBCD-7FC4-408E-AA68-07418827CE36}">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6" sqref="A6:A27"/>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48" t="s">
        <v>135</v>
      </c>
      <c r="B1" s="148"/>
      <c r="C1" s="148"/>
      <c r="D1" s="148"/>
      <c r="E1" s="148"/>
      <c r="F1" s="148"/>
      <c r="G1" s="21"/>
    </row>
    <row r="2" spans="1:8" ht="9" customHeight="1" x14ac:dyDescent="0.2">
      <c r="A2" s="76"/>
      <c r="B2" s="76"/>
      <c r="C2" s="76"/>
      <c r="D2" s="76"/>
      <c r="E2" s="76"/>
      <c r="F2" s="76"/>
      <c r="G2" s="76"/>
    </row>
    <row r="3" spans="1:8" ht="15" customHeight="1" x14ac:dyDescent="0.2">
      <c r="A3" s="5" t="s">
        <v>124</v>
      </c>
      <c r="B3" s="6"/>
      <c r="C3" s="5"/>
      <c r="D3" s="5"/>
      <c r="E3" s="134" t="str">
        <f>'T 2.'!E4:G4</f>
        <v>Stanje: 30. lipnja 2020.</v>
      </c>
      <c r="F3" s="134"/>
      <c r="G3" s="86"/>
      <c r="H3" s="85"/>
    </row>
    <row r="4" spans="1:8" s="4" customFormat="1" ht="22.5" x14ac:dyDescent="0.25">
      <c r="A4" s="24" t="s">
        <v>2</v>
      </c>
      <c r="B4" s="92" t="s">
        <v>31</v>
      </c>
      <c r="C4" s="93" t="s">
        <v>32</v>
      </c>
      <c r="D4" s="27" t="s">
        <v>4</v>
      </c>
      <c r="E4" s="75" t="s">
        <v>5</v>
      </c>
      <c r="F4" s="75" t="s">
        <v>6</v>
      </c>
      <c r="G4" s="82"/>
      <c r="H4" s="82"/>
    </row>
    <row r="5" spans="1:8" s="15" customFormat="1" ht="9" customHeight="1" x14ac:dyDescent="0.15">
      <c r="A5" s="11">
        <v>0</v>
      </c>
      <c r="B5" s="12">
        <v>1</v>
      </c>
      <c r="C5" s="13">
        <v>2</v>
      </c>
      <c r="D5" s="14">
        <v>3</v>
      </c>
      <c r="E5" s="13">
        <v>4</v>
      </c>
      <c r="F5" s="14">
        <v>5</v>
      </c>
      <c r="G5" s="83"/>
      <c r="H5" s="83"/>
    </row>
    <row r="6" spans="1:8" x14ac:dyDescent="0.2">
      <c r="A6" s="190" t="s">
        <v>7</v>
      </c>
      <c r="B6" s="88" t="s">
        <v>33</v>
      </c>
      <c r="C6" s="89" t="s">
        <v>34</v>
      </c>
      <c r="D6" s="77">
        <v>176</v>
      </c>
      <c r="E6" s="30">
        <v>74</v>
      </c>
      <c r="F6" s="31">
        <v>250</v>
      </c>
      <c r="G6" s="84"/>
      <c r="H6" s="85"/>
    </row>
    <row r="7" spans="1:8" x14ac:dyDescent="0.2">
      <c r="A7" s="191" t="s">
        <v>9</v>
      </c>
      <c r="B7" s="88" t="s">
        <v>35</v>
      </c>
      <c r="C7" s="89" t="s">
        <v>36</v>
      </c>
      <c r="D7" s="77">
        <v>27</v>
      </c>
      <c r="E7" s="30">
        <v>5</v>
      </c>
      <c r="F7" s="31">
        <v>32</v>
      </c>
      <c r="G7" s="84"/>
      <c r="H7" s="85"/>
    </row>
    <row r="8" spans="1:8" x14ac:dyDescent="0.2">
      <c r="A8" s="192" t="s">
        <v>11</v>
      </c>
      <c r="B8" s="88" t="s">
        <v>37</v>
      </c>
      <c r="C8" s="89" t="s">
        <v>38</v>
      </c>
      <c r="D8" s="77">
        <v>1249</v>
      </c>
      <c r="E8" s="30">
        <v>467</v>
      </c>
      <c r="F8" s="31">
        <v>1716</v>
      </c>
      <c r="G8" s="84"/>
      <c r="H8" s="85"/>
    </row>
    <row r="9" spans="1:8" x14ac:dyDescent="0.2">
      <c r="A9" s="192" t="s">
        <v>13</v>
      </c>
      <c r="B9" s="88" t="s">
        <v>39</v>
      </c>
      <c r="C9" s="90" t="s">
        <v>40</v>
      </c>
      <c r="D9" s="77">
        <v>25</v>
      </c>
      <c r="E9" s="30">
        <v>1</v>
      </c>
      <c r="F9" s="31">
        <v>26</v>
      </c>
      <c r="G9" s="84"/>
      <c r="H9" s="85"/>
    </row>
    <row r="10" spans="1:8" ht="27.75" customHeight="1" x14ac:dyDescent="0.2">
      <c r="A10" s="192" t="s">
        <v>15</v>
      </c>
      <c r="B10" s="88" t="s">
        <v>41</v>
      </c>
      <c r="C10" s="90" t="s">
        <v>122</v>
      </c>
      <c r="D10" s="77">
        <v>57</v>
      </c>
      <c r="E10" s="30">
        <v>15</v>
      </c>
      <c r="F10" s="31">
        <v>72</v>
      </c>
      <c r="G10" s="84"/>
      <c r="H10" s="85"/>
    </row>
    <row r="11" spans="1:8" ht="15" customHeight="1" x14ac:dyDescent="0.2">
      <c r="A11" s="192" t="s">
        <v>17</v>
      </c>
      <c r="B11" s="88" t="s">
        <v>43</v>
      </c>
      <c r="C11" s="90" t="s">
        <v>44</v>
      </c>
      <c r="D11" s="77">
        <v>1229</v>
      </c>
      <c r="E11" s="30">
        <v>177</v>
      </c>
      <c r="F11" s="31">
        <v>1406</v>
      </c>
      <c r="G11" s="84"/>
      <c r="H11" s="85"/>
    </row>
    <row r="12" spans="1:8" ht="22.5" x14ac:dyDescent="0.2">
      <c r="A12" s="192" t="s">
        <v>19</v>
      </c>
      <c r="B12" s="88" t="s">
        <v>45</v>
      </c>
      <c r="C12" s="90" t="s">
        <v>123</v>
      </c>
      <c r="D12" s="77">
        <v>1409</v>
      </c>
      <c r="E12" s="30">
        <v>1026</v>
      </c>
      <c r="F12" s="31">
        <v>2435</v>
      </c>
      <c r="G12" s="84"/>
      <c r="H12" s="85"/>
    </row>
    <row r="13" spans="1:8" x14ac:dyDescent="0.2">
      <c r="A13" s="49" t="s">
        <v>47</v>
      </c>
      <c r="B13" s="88" t="s">
        <v>48</v>
      </c>
      <c r="C13" s="89" t="s">
        <v>49</v>
      </c>
      <c r="D13" s="36">
        <v>583</v>
      </c>
      <c r="E13" s="37">
        <v>73</v>
      </c>
      <c r="F13" s="31">
        <v>656</v>
      </c>
      <c r="G13" s="84"/>
      <c r="H13" s="85"/>
    </row>
    <row r="14" spans="1:8" ht="22.5" x14ac:dyDescent="0.2">
      <c r="A14" s="49" t="s">
        <v>50</v>
      </c>
      <c r="B14" s="88" t="s">
        <v>51</v>
      </c>
      <c r="C14" s="90" t="s">
        <v>52</v>
      </c>
      <c r="D14" s="36">
        <v>347</v>
      </c>
      <c r="E14" s="37">
        <v>368</v>
      </c>
      <c r="F14" s="31">
        <v>715</v>
      </c>
      <c r="G14" s="84"/>
      <c r="H14" s="85"/>
    </row>
    <row r="15" spans="1:8" ht="15" customHeight="1" x14ac:dyDescent="0.2">
      <c r="A15" s="49" t="s">
        <v>53</v>
      </c>
      <c r="B15" s="88" t="s">
        <v>54</v>
      </c>
      <c r="C15" s="89" t="s">
        <v>55</v>
      </c>
      <c r="D15" s="36">
        <v>152</v>
      </c>
      <c r="E15" s="37">
        <v>101</v>
      </c>
      <c r="F15" s="31">
        <v>253</v>
      </c>
      <c r="G15" s="84"/>
      <c r="H15" s="85"/>
    </row>
    <row r="16" spans="1:8" x14ac:dyDescent="0.2">
      <c r="A16" s="49" t="s">
        <v>56</v>
      </c>
      <c r="B16" s="88" t="s">
        <v>57</v>
      </c>
      <c r="C16" s="89" t="s">
        <v>58</v>
      </c>
      <c r="D16" s="36">
        <v>73</v>
      </c>
      <c r="E16" s="37">
        <v>81</v>
      </c>
      <c r="F16" s="31">
        <v>154</v>
      </c>
      <c r="G16" s="84"/>
      <c r="H16" s="85"/>
    </row>
    <row r="17" spans="1:8" ht="15" customHeight="1" x14ac:dyDescent="0.2">
      <c r="A17" s="49" t="s">
        <v>59</v>
      </c>
      <c r="B17" s="88" t="s">
        <v>60</v>
      </c>
      <c r="C17" s="89" t="s">
        <v>61</v>
      </c>
      <c r="D17" s="36">
        <v>79</v>
      </c>
      <c r="E17" s="37">
        <v>54</v>
      </c>
      <c r="F17" s="31">
        <v>133</v>
      </c>
      <c r="G17" s="84"/>
      <c r="H17" s="85"/>
    </row>
    <row r="18" spans="1:8" ht="15" customHeight="1" x14ac:dyDescent="0.2">
      <c r="A18" s="49" t="s">
        <v>62</v>
      </c>
      <c r="B18" s="88" t="s">
        <v>63</v>
      </c>
      <c r="C18" s="89" t="s">
        <v>64</v>
      </c>
      <c r="D18" s="36">
        <v>1304</v>
      </c>
      <c r="E18" s="37">
        <v>959</v>
      </c>
      <c r="F18" s="31">
        <v>2263</v>
      </c>
      <c r="G18" s="84"/>
      <c r="H18" s="85"/>
    </row>
    <row r="19" spans="1:8" x14ac:dyDescent="0.2">
      <c r="A19" s="49" t="s">
        <v>65</v>
      </c>
      <c r="B19" s="88" t="s">
        <v>66</v>
      </c>
      <c r="C19" s="90" t="s">
        <v>67</v>
      </c>
      <c r="D19" s="36">
        <v>604</v>
      </c>
      <c r="E19" s="37">
        <v>267</v>
      </c>
      <c r="F19" s="31">
        <v>871</v>
      </c>
      <c r="G19" s="84"/>
      <c r="H19" s="85"/>
    </row>
    <row r="20" spans="1:8" x14ac:dyDescent="0.2">
      <c r="A20" s="49" t="s">
        <v>68</v>
      </c>
      <c r="B20" s="88" t="s">
        <v>69</v>
      </c>
      <c r="C20" s="90" t="s">
        <v>70</v>
      </c>
      <c r="D20" s="36">
        <v>10</v>
      </c>
      <c r="E20" s="37">
        <v>29</v>
      </c>
      <c r="F20" s="31">
        <v>39</v>
      </c>
      <c r="G20" s="84"/>
      <c r="H20" s="85"/>
    </row>
    <row r="21" spans="1:8" x14ac:dyDescent="0.2">
      <c r="A21" s="49" t="s">
        <v>71</v>
      </c>
      <c r="B21" s="88" t="s">
        <v>72</v>
      </c>
      <c r="C21" s="89" t="s">
        <v>73</v>
      </c>
      <c r="D21" s="36">
        <v>176</v>
      </c>
      <c r="E21" s="37">
        <v>262</v>
      </c>
      <c r="F21" s="31">
        <v>438</v>
      </c>
      <c r="G21" s="84"/>
      <c r="H21" s="85"/>
    </row>
    <row r="22" spans="1:8" x14ac:dyDescent="0.2">
      <c r="A22" s="49" t="s">
        <v>74</v>
      </c>
      <c r="B22" s="88" t="s">
        <v>75</v>
      </c>
      <c r="C22" s="90" t="s">
        <v>76</v>
      </c>
      <c r="D22" s="36">
        <v>359</v>
      </c>
      <c r="E22" s="37">
        <v>581</v>
      </c>
      <c r="F22" s="31">
        <v>940</v>
      </c>
      <c r="G22" s="84"/>
      <c r="H22" s="85"/>
    </row>
    <row r="23" spans="1:8" ht="15" customHeight="1" x14ac:dyDescent="0.2">
      <c r="A23" s="49" t="s">
        <v>77</v>
      </c>
      <c r="B23" s="88" t="s">
        <v>78</v>
      </c>
      <c r="C23" s="89" t="s">
        <v>79</v>
      </c>
      <c r="D23" s="36">
        <v>90</v>
      </c>
      <c r="E23" s="37">
        <v>49</v>
      </c>
      <c r="F23" s="31">
        <v>139</v>
      </c>
      <c r="G23" s="84"/>
      <c r="H23" s="85"/>
    </row>
    <row r="24" spans="1:8" ht="15" customHeight="1" x14ac:dyDescent="0.2">
      <c r="A24" s="49" t="s">
        <v>80</v>
      </c>
      <c r="B24" s="88" t="s">
        <v>81</v>
      </c>
      <c r="C24" s="89" t="s">
        <v>82</v>
      </c>
      <c r="D24" s="36">
        <v>137</v>
      </c>
      <c r="E24" s="37">
        <v>194</v>
      </c>
      <c r="F24" s="31">
        <v>331</v>
      </c>
      <c r="G24" s="84"/>
      <c r="H24" s="85"/>
    </row>
    <row r="25" spans="1:8" ht="39" customHeight="1" x14ac:dyDescent="0.2">
      <c r="A25" s="49" t="s">
        <v>83</v>
      </c>
      <c r="B25" s="88" t="s">
        <v>84</v>
      </c>
      <c r="C25" s="90" t="s">
        <v>85</v>
      </c>
      <c r="D25" s="36">
        <v>3</v>
      </c>
      <c r="E25" s="37">
        <v>15</v>
      </c>
      <c r="F25" s="31">
        <v>18</v>
      </c>
      <c r="G25" s="84"/>
      <c r="H25" s="85"/>
    </row>
    <row r="26" spans="1:8" x14ac:dyDescent="0.2">
      <c r="A26" s="49" t="s">
        <v>86</v>
      </c>
      <c r="B26" s="88" t="s">
        <v>87</v>
      </c>
      <c r="C26" s="90" t="s">
        <v>88</v>
      </c>
      <c r="D26" s="36">
        <v>0</v>
      </c>
      <c r="E26" s="37">
        <v>2</v>
      </c>
      <c r="F26" s="31">
        <v>2</v>
      </c>
      <c r="G26" s="84"/>
      <c r="H26" s="85"/>
    </row>
    <row r="27" spans="1:8" ht="15" customHeight="1" x14ac:dyDescent="0.2">
      <c r="A27" s="193" t="s">
        <v>89</v>
      </c>
      <c r="B27" s="91"/>
      <c r="C27" s="171" t="s">
        <v>90</v>
      </c>
      <c r="D27" s="38">
        <v>4</v>
      </c>
      <c r="E27" s="39">
        <v>2</v>
      </c>
      <c r="F27" s="31">
        <v>6</v>
      </c>
      <c r="G27" s="84"/>
      <c r="H27" s="85"/>
    </row>
    <row r="28" spans="1:8" ht="21" customHeight="1" x14ac:dyDescent="0.2">
      <c r="A28" s="149" t="s">
        <v>21</v>
      </c>
      <c r="B28" s="150"/>
      <c r="C28" s="150"/>
      <c r="D28" s="100">
        <v>8093</v>
      </c>
      <c r="E28" s="100">
        <v>4802</v>
      </c>
      <c r="F28" s="118">
        <v>12895</v>
      </c>
      <c r="G28" s="85"/>
      <c r="H28" s="85"/>
    </row>
    <row r="29" spans="1:8" ht="10.5" customHeight="1" x14ac:dyDescent="0.2">
      <c r="A29" s="120" t="s">
        <v>134</v>
      </c>
      <c r="G29" s="85"/>
      <c r="H29" s="85"/>
    </row>
    <row r="30" spans="1:8" ht="10.5" customHeight="1" x14ac:dyDescent="0.2">
      <c r="G30" s="85"/>
      <c r="H30" s="85"/>
    </row>
    <row r="31" spans="1:8" x14ac:dyDescent="0.2">
      <c r="G31" s="85"/>
      <c r="H31" s="85"/>
    </row>
  </sheetData>
  <mergeCells count="3">
    <mergeCell ref="A1:F1"/>
    <mergeCell ref="E3:F3"/>
    <mergeCell ref="A28:C28"/>
  </mergeCells>
  <conditionalFormatting sqref="D6:F27">
    <cfRule type="dataBar" priority="1">
      <dataBar>
        <cfvo type="min"/>
        <cfvo type="max"/>
        <color rgb="FF63C384"/>
      </dataBar>
      <extLst>
        <ext xmlns:x14="http://schemas.microsoft.com/office/spreadsheetml/2009/9/main" uri="{B025F937-C7B1-47D3-B67F-A62EFF666E3E}">
          <x14:id>{BAFE0C08-0C61-4E03-B2AC-5B777E17B963}</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K23" sqref="K23"/>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48" t="s">
        <v>136</v>
      </c>
      <c r="B2" s="148"/>
      <c r="C2" s="148"/>
      <c r="D2" s="148"/>
      <c r="E2" s="148"/>
      <c r="F2" s="148"/>
      <c r="G2" s="148"/>
      <c r="H2" s="148"/>
    </row>
    <row r="3" spans="1:10" ht="10.5" customHeight="1" x14ac:dyDescent="0.2">
      <c r="B3" s="81"/>
      <c r="C3" s="81"/>
      <c r="D3" s="81"/>
      <c r="E3" s="81"/>
      <c r="F3" s="81"/>
      <c r="G3" s="81"/>
      <c r="H3" s="21"/>
    </row>
    <row r="4" spans="1:10" x14ac:dyDescent="0.2">
      <c r="B4" s="5" t="s">
        <v>125</v>
      </c>
      <c r="C4" s="6"/>
      <c r="D4" s="5"/>
      <c r="E4" s="5"/>
      <c r="F4" s="134" t="s">
        <v>138</v>
      </c>
      <c r="G4" s="134"/>
      <c r="H4" s="18"/>
    </row>
    <row r="5" spans="1:10" ht="22.5" x14ac:dyDescent="0.2">
      <c r="B5" s="24" t="s">
        <v>2</v>
      </c>
      <c r="C5" s="153" t="s">
        <v>93</v>
      </c>
      <c r="D5" s="154"/>
      <c r="E5" s="94" t="s">
        <v>4</v>
      </c>
      <c r="F5" s="95" t="s">
        <v>5</v>
      </c>
      <c r="G5" s="95" t="s">
        <v>6</v>
      </c>
      <c r="H5" s="87"/>
    </row>
    <row r="6" spans="1:10" x14ac:dyDescent="0.2">
      <c r="B6" s="14">
        <v>0</v>
      </c>
      <c r="C6" s="155">
        <v>1</v>
      </c>
      <c r="D6" s="156"/>
      <c r="E6" s="78">
        <v>2</v>
      </c>
      <c r="F6" s="78">
        <v>3</v>
      </c>
      <c r="G6" s="78">
        <v>4</v>
      </c>
      <c r="H6" s="85"/>
    </row>
    <row r="7" spans="1:10" x14ac:dyDescent="0.2">
      <c r="B7" s="16" t="s">
        <v>7</v>
      </c>
      <c r="C7" s="157" t="s">
        <v>100</v>
      </c>
      <c r="D7" s="158"/>
      <c r="E7" s="115">
        <v>490</v>
      </c>
      <c r="F7" s="115">
        <v>275</v>
      </c>
      <c r="G7" s="116">
        <v>765</v>
      </c>
      <c r="H7" s="84"/>
    </row>
    <row r="8" spans="1:10" x14ac:dyDescent="0.2">
      <c r="B8" s="16" t="s">
        <v>9</v>
      </c>
      <c r="C8" s="151" t="s">
        <v>101</v>
      </c>
      <c r="D8" s="152"/>
      <c r="E8" s="115">
        <v>147</v>
      </c>
      <c r="F8" s="115">
        <v>79</v>
      </c>
      <c r="G8" s="116">
        <v>226</v>
      </c>
      <c r="H8" s="84"/>
    </row>
    <row r="9" spans="1:10" x14ac:dyDescent="0.2">
      <c r="B9" s="16" t="s">
        <v>11</v>
      </c>
      <c r="C9" s="151" t="s">
        <v>102</v>
      </c>
      <c r="D9" s="152"/>
      <c r="E9" s="115">
        <v>167</v>
      </c>
      <c r="F9" s="115">
        <v>78</v>
      </c>
      <c r="G9" s="116">
        <v>245</v>
      </c>
      <c r="H9" s="84"/>
    </row>
    <row r="10" spans="1:10" x14ac:dyDescent="0.2">
      <c r="B10" s="16" t="s">
        <v>13</v>
      </c>
      <c r="C10" s="151" t="s">
        <v>103</v>
      </c>
      <c r="D10" s="152"/>
      <c r="E10" s="115">
        <v>191</v>
      </c>
      <c r="F10" s="115">
        <v>110</v>
      </c>
      <c r="G10" s="116">
        <v>301</v>
      </c>
      <c r="H10" s="84"/>
    </row>
    <row r="11" spans="1:10" x14ac:dyDescent="0.2">
      <c r="B11" s="16" t="s">
        <v>15</v>
      </c>
      <c r="C11" s="151" t="s">
        <v>104</v>
      </c>
      <c r="D11" s="152"/>
      <c r="E11" s="115">
        <v>292</v>
      </c>
      <c r="F11" s="115">
        <v>172</v>
      </c>
      <c r="G11" s="116">
        <v>464</v>
      </c>
      <c r="H11" s="84"/>
    </row>
    <row r="12" spans="1:10" x14ac:dyDescent="0.2">
      <c r="B12" s="16" t="s">
        <v>17</v>
      </c>
      <c r="C12" s="151" t="s">
        <v>105</v>
      </c>
      <c r="D12" s="152"/>
      <c r="E12" s="115">
        <v>103</v>
      </c>
      <c r="F12" s="115">
        <v>63</v>
      </c>
      <c r="G12" s="116">
        <v>166</v>
      </c>
      <c r="H12" s="84"/>
    </row>
    <row r="13" spans="1:10" x14ac:dyDescent="0.2">
      <c r="B13" s="16" t="s">
        <v>19</v>
      </c>
      <c r="C13" s="159" t="s">
        <v>106</v>
      </c>
      <c r="D13" s="160"/>
      <c r="E13" s="115">
        <v>137</v>
      </c>
      <c r="F13" s="115">
        <v>77</v>
      </c>
      <c r="G13" s="116">
        <v>214</v>
      </c>
      <c r="H13" s="84"/>
    </row>
    <row r="14" spans="1:10" x14ac:dyDescent="0.2">
      <c r="B14" s="79" t="s">
        <v>47</v>
      </c>
      <c r="C14" s="151" t="s">
        <v>107</v>
      </c>
      <c r="D14" s="152"/>
      <c r="E14" s="115">
        <v>917</v>
      </c>
      <c r="F14" s="115">
        <v>575</v>
      </c>
      <c r="G14" s="116">
        <v>1492</v>
      </c>
      <c r="H14" s="84"/>
      <c r="J14" s="80"/>
    </row>
    <row r="15" spans="1:10" x14ac:dyDescent="0.2">
      <c r="B15" s="79" t="s">
        <v>50</v>
      </c>
      <c r="C15" s="151" t="s">
        <v>108</v>
      </c>
      <c r="D15" s="152"/>
      <c r="E15" s="115">
        <v>72</v>
      </c>
      <c r="F15" s="115">
        <v>32</v>
      </c>
      <c r="G15" s="116">
        <v>104</v>
      </c>
      <c r="H15" s="84"/>
    </row>
    <row r="16" spans="1:10" x14ac:dyDescent="0.2">
      <c r="B16" s="79" t="s">
        <v>53</v>
      </c>
      <c r="C16" s="151" t="s">
        <v>109</v>
      </c>
      <c r="D16" s="152"/>
      <c r="E16" s="115">
        <v>84</v>
      </c>
      <c r="F16" s="115">
        <v>45</v>
      </c>
      <c r="G16" s="116">
        <v>129</v>
      </c>
      <c r="H16" s="84"/>
    </row>
    <row r="17" spans="2:8" x14ac:dyDescent="0.2">
      <c r="B17" s="79" t="s">
        <v>56</v>
      </c>
      <c r="C17" s="151" t="s">
        <v>110</v>
      </c>
      <c r="D17" s="152"/>
      <c r="E17" s="115">
        <v>57</v>
      </c>
      <c r="F17" s="115">
        <v>36</v>
      </c>
      <c r="G17" s="116">
        <v>93</v>
      </c>
      <c r="H17" s="84"/>
    </row>
    <row r="18" spans="2:8" x14ac:dyDescent="0.2">
      <c r="B18" s="79" t="s">
        <v>59</v>
      </c>
      <c r="C18" s="151" t="s">
        <v>111</v>
      </c>
      <c r="D18" s="152"/>
      <c r="E18" s="115">
        <v>160</v>
      </c>
      <c r="F18" s="115">
        <v>58</v>
      </c>
      <c r="G18" s="116">
        <v>218</v>
      </c>
      <c r="H18" s="84"/>
    </row>
    <row r="19" spans="2:8" x14ac:dyDescent="0.2">
      <c r="B19" s="79" t="s">
        <v>62</v>
      </c>
      <c r="C19" s="151" t="s">
        <v>112</v>
      </c>
      <c r="D19" s="152"/>
      <c r="E19" s="115">
        <v>259</v>
      </c>
      <c r="F19" s="115">
        <v>143</v>
      </c>
      <c r="G19" s="116">
        <v>402</v>
      </c>
      <c r="H19" s="84"/>
    </row>
    <row r="20" spans="2:8" x14ac:dyDescent="0.2">
      <c r="B20" s="79" t="s">
        <v>65</v>
      </c>
      <c r="C20" s="151" t="s">
        <v>113</v>
      </c>
      <c r="D20" s="152"/>
      <c r="E20" s="115">
        <v>344</v>
      </c>
      <c r="F20" s="115">
        <v>190</v>
      </c>
      <c r="G20" s="116">
        <v>534</v>
      </c>
      <c r="H20" s="84"/>
    </row>
    <row r="21" spans="2:8" x14ac:dyDescent="0.2">
      <c r="B21" s="79" t="s">
        <v>68</v>
      </c>
      <c r="C21" s="151" t="s">
        <v>114</v>
      </c>
      <c r="D21" s="152"/>
      <c r="E21" s="115">
        <v>155</v>
      </c>
      <c r="F21" s="115">
        <v>94</v>
      </c>
      <c r="G21" s="116">
        <v>249</v>
      </c>
      <c r="H21" s="84"/>
    </row>
    <row r="22" spans="2:8" x14ac:dyDescent="0.2">
      <c r="B22" s="79" t="s">
        <v>71</v>
      </c>
      <c r="C22" s="151" t="s">
        <v>115</v>
      </c>
      <c r="D22" s="152"/>
      <c r="E22" s="115">
        <v>127</v>
      </c>
      <c r="F22" s="115">
        <v>79</v>
      </c>
      <c r="G22" s="116">
        <v>206</v>
      </c>
      <c r="H22" s="84"/>
    </row>
    <row r="23" spans="2:8" x14ac:dyDescent="0.2">
      <c r="B23" s="79" t="s">
        <v>74</v>
      </c>
      <c r="C23" s="151" t="s">
        <v>116</v>
      </c>
      <c r="D23" s="152"/>
      <c r="E23" s="115">
        <v>881</v>
      </c>
      <c r="F23" s="115">
        <v>426</v>
      </c>
      <c r="G23" s="116">
        <v>1307</v>
      </c>
      <c r="H23" s="84"/>
    </row>
    <row r="24" spans="2:8" x14ac:dyDescent="0.2">
      <c r="B24" s="79" t="s">
        <v>77</v>
      </c>
      <c r="C24" s="151" t="s">
        <v>117</v>
      </c>
      <c r="D24" s="152"/>
      <c r="E24" s="115">
        <v>615</v>
      </c>
      <c r="F24" s="115">
        <v>437</v>
      </c>
      <c r="G24" s="116">
        <v>1052</v>
      </c>
      <c r="H24" s="84"/>
    </row>
    <row r="25" spans="2:8" x14ac:dyDescent="0.2">
      <c r="B25" s="79" t="s">
        <v>80</v>
      </c>
      <c r="C25" s="151" t="s">
        <v>118</v>
      </c>
      <c r="D25" s="152"/>
      <c r="E25" s="115">
        <v>217</v>
      </c>
      <c r="F25" s="115">
        <v>135</v>
      </c>
      <c r="G25" s="116">
        <v>352</v>
      </c>
      <c r="H25" s="84"/>
    </row>
    <row r="26" spans="2:8" x14ac:dyDescent="0.2">
      <c r="B26" s="79" t="s">
        <v>83</v>
      </c>
      <c r="C26" s="151" t="s">
        <v>119</v>
      </c>
      <c r="D26" s="152"/>
      <c r="E26" s="115">
        <v>202</v>
      </c>
      <c r="F26" s="115">
        <v>127</v>
      </c>
      <c r="G26" s="116">
        <v>329</v>
      </c>
      <c r="H26" s="84"/>
    </row>
    <row r="27" spans="2:8" x14ac:dyDescent="0.2">
      <c r="B27" s="79" t="s">
        <v>86</v>
      </c>
      <c r="C27" s="151" t="s">
        <v>120</v>
      </c>
      <c r="D27" s="152"/>
      <c r="E27" s="115">
        <v>2476</v>
      </c>
      <c r="F27" s="115">
        <v>1571</v>
      </c>
      <c r="G27" s="116">
        <v>4047</v>
      </c>
      <c r="H27" s="84"/>
    </row>
    <row r="28" spans="2:8" ht="20.25" customHeight="1" x14ac:dyDescent="0.2">
      <c r="B28" s="161" t="s">
        <v>21</v>
      </c>
      <c r="C28" s="162"/>
      <c r="D28" s="163"/>
      <c r="E28" s="117">
        <v>8093</v>
      </c>
      <c r="F28" s="117">
        <v>4802</v>
      </c>
      <c r="G28" s="117">
        <v>12895</v>
      </c>
      <c r="H28" s="85"/>
    </row>
    <row r="29" spans="2:8" x14ac:dyDescent="0.2">
      <c r="B29" s="120" t="s">
        <v>134</v>
      </c>
    </row>
  </sheetData>
  <mergeCells count="26">
    <mergeCell ref="C24:D24"/>
    <mergeCell ref="C25:D25"/>
    <mergeCell ref="C26:D26"/>
    <mergeCell ref="C27:D27"/>
    <mergeCell ref="B28:D28"/>
    <mergeCell ref="C23:D23"/>
    <mergeCell ref="C12:D12"/>
    <mergeCell ref="C13:D13"/>
    <mergeCell ref="C14:D14"/>
    <mergeCell ref="C15:D15"/>
    <mergeCell ref="C16:D16"/>
    <mergeCell ref="C17:D17"/>
    <mergeCell ref="C18:D18"/>
    <mergeCell ref="C19:D19"/>
    <mergeCell ref="C20:D20"/>
    <mergeCell ref="C21:D21"/>
    <mergeCell ref="C22:D22"/>
    <mergeCell ref="A2:H2"/>
    <mergeCell ref="C11:D11"/>
    <mergeCell ref="F4:G4"/>
    <mergeCell ref="C5:D5"/>
    <mergeCell ref="C6:D6"/>
    <mergeCell ref="C7:D7"/>
    <mergeCell ref="C8:D8"/>
    <mergeCell ref="C9:D9"/>
    <mergeCell ref="C10:D10"/>
  </mergeCells>
  <conditionalFormatting sqref="E7:G26">
    <cfRule type="dataBar" priority="2">
      <dataBar>
        <cfvo type="min"/>
        <cfvo type="max"/>
        <color rgb="FF63C384"/>
      </dataBar>
      <extLst>
        <ext xmlns:x14="http://schemas.microsoft.com/office/spreadsheetml/2009/9/main" uri="{B025F937-C7B1-47D3-B67F-A62EFF666E3E}">
          <x14:id>{6B54B82D-B58E-4A54-89A5-FA5952884350}</x14:id>
        </ext>
      </extLst>
    </cfRule>
  </conditionalFormatting>
  <conditionalFormatting sqref="E27:G27">
    <cfRule type="dataBar" priority="1">
      <dataBar>
        <cfvo type="min"/>
        <cfvo type="max"/>
        <color rgb="FF63C384"/>
      </dataBar>
      <extLst>
        <ext xmlns:x14="http://schemas.microsoft.com/office/spreadsheetml/2009/9/main" uri="{B025F937-C7B1-47D3-B67F-A62EFF666E3E}">
          <x14:id>{A4FD91A6-B1D1-4955-8C76-067690FED557}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B54B82D-B58E-4A54-89A5-FA5952884350}">
            <x14:dataBar minLength="0" maxLength="100" border="1" negativeBarBorderColorSameAsPositive="0">
              <x14:cfvo type="autoMin"/>
              <x14:cfvo type="autoMax"/>
              <x14:borderColor rgb="FF63C384"/>
              <x14:negativeFillColor rgb="FFFF0000"/>
              <x14:negativeBorderColor rgb="FFFF0000"/>
              <x14:axisColor rgb="FF000000"/>
            </x14:dataBar>
          </x14:cfRule>
          <xm:sqref>E7:G26</xm:sqref>
        </x14:conditionalFormatting>
        <x14:conditionalFormatting xmlns:xm="http://schemas.microsoft.com/office/excel/2006/main">
          <x14:cfRule type="dataBar" id="{A4FD91A6-B1D1-4955-8C76-067690FED557}">
            <x14:dataBar minLength="0" maxLength="100" border="1" negativeBarBorderColorSameAsPositive="0">
              <x14:cfvo type="autoMin"/>
              <x14:cfvo type="autoMax"/>
              <x14:borderColor rgb="FF63C384"/>
              <x14:negativeFillColor rgb="FFFF0000"/>
              <x14:negativeBorderColor rgb="FFFF0000"/>
              <x14:axisColor rgb="FF000000"/>
            </x14:dataBar>
          </x14:cfRule>
          <xm:sqref>E27:G27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A6" sqref="A6:A27"/>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64" t="s">
        <v>132</v>
      </c>
      <c r="B1" s="164"/>
      <c r="C1" s="164"/>
      <c r="D1" s="164"/>
      <c r="E1" s="164"/>
      <c r="F1" s="164"/>
      <c r="G1" s="21"/>
    </row>
    <row r="2" spans="1:8" ht="7.5" customHeight="1" x14ac:dyDescent="0.2">
      <c r="A2" s="76"/>
      <c r="B2" s="76"/>
      <c r="C2" s="76"/>
      <c r="D2" s="76"/>
      <c r="E2" s="76"/>
      <c r="F2" s="76"/>
      <c r="G2" s="76"/>
    </row>
    <row r="3" spans="1:8" ht="15" customHeight="1" x14ac:dyDescent="0.2">
      <c r="A3" s="5" t="s">
        <v>126</v>
      </c>
      <c r="B3" s="6"/>
      <c r="C3" s="5"/>
      <c r="D3" s="5"/>
      <c r="E3" s="134" t="str">
        <f>'T 2.'!E4:G4</f>
        <v>Stanje: 30. lipnja 2020.</v>
      </c>
      <c r="F3" s="134"/>
      <c r="G3" s="86"/>
      <c r="H3" s="85"/>
    </row>
    <row r="4" spans="1:8" s="4" customFormat="1" ht="22.5" x14ac:dyDescent="0.25">
      <c r="A4" s="24" t="s">
        <v>2</v>
      </c>
      <c r="B4" s="92" t="s">
        <v>31</v>
      </c>
      <c r="C4" s="93" t="s">
        <v>32</v>
      </c>
      <c r="D4" s="27" t="s">
        <v>4</v>
      </c>
      <c r="E4" s="96" t="s">
        <v>5</v>
      </c>
      <c r="F4" s="96" t="s">
        <v>6</v>
      </c>
      <c r="G4" s="82"/>
      <c r="H4" s="82"/>
    </row>
    <row r="5" spans="1:8" s="15" customFormat="1" ht="9" customHeight="1" x14ac:dyDescent="0.15">
      <c r="A5" s="11">
        <v>0</v>
      </c>
      <c r="B5" s="12">
        <v>1</v>
      </c>
      <c r="C5" s="13">
        <v>2</v>
      </c>
      <c r="D5" s="14">
        <v>3</v>
      </c>
      <c r="E5" s="13">
        <v>4</v>
      </c>
      <c r="F5" s="14">
        <v>5</v>
      </c>
      <c r="G5" s="83"/>
      <c r="H5" s="83"/>
    </row>
    <row r="6" spans="1:8" x14ac:dyDescent="0.2">
      <c r="A6" s="190" t="s">
        <v>7</v>
      </c>
      <c r="B6" s="88" t="s">
        <v>33</v>
      </c>
      <c r="C6" s="89" t="s">
        <v>34</v>
      </c>
      <c r="D6" s="103">
        <v>1842</v>
      </c>
      <c r="E6" s="104">
        <v>818</v>
      </c>
      <c r="F6" s="105">
        <v>2660</v>
      </c>
      <c r="G6" s="84"/>
      <c r="H6" s="85"/>
    </row>
    <row r="7" spans="1:8" x14ac:dyDescent="0.2">
      <c r="A7" s="191" t="s">
        <v>9</v>
      </c>
      <c r="B7" s="88" t="s">
        <v>35</v>
      </c>
      <c r="C7" s="89" t="s">
        <v>36</v>
      </c>
      <c r="D7" s="103">
        <v>132</v>
      </c>
      <c r="E7" s="104">
        <v>19</v>
      </c>
      <c r="F7" s="105">
        <v>151</v>
      </c>
      <c r="G7" s="84"/>
      <c r="H7" s="85"/>
    </row>
    <row r="8" spans="1:8" x14ac:dyDescent="0.2">
      <c r="A8" s="192" t="s">
        <v>11</v>
      </c>
      <c r="B8" s="88" t="s">
        <v>37</v>
      </c>
      <c r="C8" s="89" t="s">
        <v>38</v>
      </c>
      <c r="D8" s="103">
        <v>16278</v>
      </c>
      <c r="E8" s="104">
        <v>7052</v>
      </c>
      <c r="F8" s="105">
        <v>23330</v>
      </c>
      <c r="G8" s="84"/>
      <c r="H8" s="85"/>
    </row>
    <row r="9" spans="1:8" x14ac:dyDescent="0.2">
      <c r="A9" s="192" t="s">
        <v>13</v>
      </c>
      <c r="B9" s="88" t="s">
        <v>39</v>
      </c>
      <c r="C9" s="90" t="s">
        <v>40</v>
      </c>
      <c r="D9" s="103">
        <v>962</v>
      </c>
      <c r="E9" s="104">
        <v>297</v>
      </c>
      <c r="F9" s="105">
        <v>1259</v>
      </c>
      <c r="G9" s="84"/>
      <c r="H9" s="85"/>
    </row>
    <row r="10" spans="1:8" ht="27.75" customHeight="1" x14ac:dyDescent="0.2">
      <c r="A10" s="192" t="s">
        <v>15</v>
      </c>
      <c r="B10" s="88" t="s">
        <v>41</v>
      </c>
      <c r="C10" s="90" t="s">
        <v>122</v>
      </c>
      <c r="D10" s="103">
        <v>881</v>
      </c>
      <c r="E10" s="104">
        <v>262</v>
      </c>
      <c r="F10" s="105">
        <v>1143</v>
      </c>
      <c r="G10" s="84"/>
      <c r="H10" s="85"/>
    </row>
    <row r="11" spans="1:8" ht="15" customHeight="1" x14ac:dyDescent="0.2">
      <c r="A11" s="192" t="s">
        <v>17</v>
      </c>
      <c r="B11" s="88" t="s">
        <v>43</v>
      </c>
      <c r="C11" s="90" t="s">
        <v>44</v>
      </c>
      <c r="D11" s="103">
        <v>8655</v>
      </c>
      <c r="E11" s="104">
        <v>1289</v>
      </c>
      <c r="F11" s="105">
        <v>9944</v>
      </c>
      <c r="G11" s="84"/>
      <c r="H11" s="85"/>
    </row>
    <row r="12" spans="1:8" ht="22.5" x14ac:dyDescent="0.2">
      <c r="A12" s="192" t="s">
        <v>19</v>
      </c>
      <c r="B12" s="88" t="s">
        <v>45</v>
      </c>
      <c r="C12" s="90" t="s">
        <v>123</v>
      </c>
      <c r="D12" s="103">
        <v>12852</v>
      </c>
      <c r="E12" s="104">
        <v>12326</v>
      </c>
      <c r="F12" s="105">
        <v>25178</v>
      </c>
      <c r="G12" s="84"/>
      <c r="H12" s="85"/>
    </row>
    <row r="13" spans="1:8" x14ac:dyDescent="0.2">
      <c r="A13" s="49" t="s">
        <v>47</v>
      </c>
      <c r="B13" s="88" t="s">
        <v>48</v>
      </c>
      <c r="C13" s="89" t="s">
        <v>49</v>
      </c>
      <c r="D13" s="52">
        <v>4459</v>
      </c>
      <c r="E13" s="51">
        <v>1433</v>
      </c>
      <c r="F13" s="105">
        <v>5892</v>
      </c>
      <c r="G13" s="84"/>
      <c r="H13" s="85"/>
    </row>
    <row r="14" spans="1:8" ht="22.5" x14ac:dyDescent="0.2">
      <c r="A14" s="49" t="s">
        <v>50</v>
      </c>
      <c r="B14" s="88" t="s">
        <v>51</v>
      </c>
      <c r="C14" s="90" t="s">
        <v>52</v>
      </c>
      <c r="D14" s="52">
        <v>5871</v>
      </c>
      <c r="E14" s="51">
        <v>6184</v>
      </c>
      <c r="F14" s="105">
        <v>12055</v>
      </c>
      <c r="G14" s="84"/>
      <c r="H14" s="85"/>
    </row>
    <row r="15" spans="1:8" ht="15" customHeight="1" x14ac:dyDescent="0.2">
      <c r="A15" s="49" t="s">
        <v>53</v>
      </c>
      <c r="B15" s="88" t="s">
        <v>54</v>
      </c>
      <c r="C15" s="89" t="s">
        <v>55</v>
      </c>
      <c r="D15" s="52">
        <v>6072</v>
      </c>
      <c r="E15" s="51">
        <v>3041</v>
      </c>
      <c r="F15" s="105">
        <v>9113</v>
      </c>
      <c r="G15" s="84"/>
      <c r="H15" s="85"/>
    </row>
    <row r="16" spans="1:8" x14ac:dyDescent="0.2">
      <c r="A16" s="49" t="s">
        <v>56</v>
      </c>
      <c r="B16" s="88" t="s">
        <v>57</v>
      </c>
      <c r="C16" s="89" t="s">
        <v>58</v>
      </c>
      <c r="D16" s="52">
        <v>1028</v>
      </c>
      <c r="E16" s="51">
        <v>1936</v>
      </c>
      <c r="F16" s="105">
        <v>2964</v>
      </c>
      <c r="G16" s="84"/>
      <c r="H16" s="85"/>
    </row>
    <row r="17" spans="1:8" ht="15" customHeight="1" x14ac:dyDescent="0.2">
      <c r="A17" s="49" t="s">
        <v>59</v>
      </c>
      <c r="B17" s="88" t="s">
        <v>60</v>
      </c>
      <c r="C17" s="89" t="s">
        <v>61</v>
      </c>
      <c r="D17" s="52">
        <v>575</v>
      </c>
      <c r="E17" s="51">
        <v>416</v>
      </c>
      <c r="F17" s="105">
        <v>991</v>
      </c>
      <c r="G17" s="84"/>
      <c r="H17" s="85"/>
    </row>
    <row r="18" spans="1:8" ht="15" customHeight="1" x14ac:dyDescent="0.2">
      <c r="A18" s="49" t="s">
        <v>62</v>
      </c>
      <c r="B18" s="88" t="s">
        <v>63</v>
      </c>
      <c r="C18" s="89" t="s">
        <v>64</v>
      </c>
      <c r="D18" s="52">
        <v>5021</v>
      </c>
      <c r="E18" s="51">
        <v>5658</v>
      </c>
      <c r="F18" s="105">
        <v>10679</v>
      </c>
      <c r="G18" s="84"/>
      <c r="H18" s="85"/>
    </row>
    <row r="19" spans="1:8" x14ac:dyDescent="0.2">
      <c r="A19" s="49" t="s">
        <v>65</v>
      </c>
      <c r="B19" s="88" t="s">
        <v>66</v>
      </c>
      <c r="C19" s="90" t="s">
        <v>67</v>
      </c>
      <c r="D19" s="52">
        <v>2312</v>
      </c>
      <c r="E19" s="51">
        <v>1666</v>
      </c>
      <c r="F19" s="105">
        <v>3978</v>
      </c>
      <c r="G19" s="84"/>
      <c r="H19" s="85"/>
    </row>
    <row r="20" spans="1:8" x14ac:dyDescent="0.2">
      <c r="A20" s="49" t="s">
        <v>68</v>
      </c>
      <c r="B20" s="88" t="s">
        <v>69</v>
      </c>
      <c r="C20" s="90" t="s">
        <v>70</v>
      </c>
      <c r="D20" s="52">
        <v>2520</v>
      </c>
      <c r="E20" s="51">
        <v>2120</v>
      </c>
      <c r="F20" s="105">
        <v>4640</v>
      </c>
      <c r="G20" s="84"/>
      <c r="H20" s="85"/>
    </row>
    <row r="21" spans="1:8" x14ac:dyDescent="0.2">
      <c r="A21" s="49" t="s">
        <v>71</v>
      </c>
      <c r="B21" s="88" t="s">
        <v>72</v>
      </c>
      <c r="C21" s="89" t="s">
        <v>73</v>
      </c>
      <c r="D21" s="52">
        <v>504</v>
      </c>
      <c r="E21" s="51">
        <v>1898</v>
      </c>
      <c r="F21" s="105">
        <v>2402</v>
      </c>
      <c r="G21" s="84"/>
      <c r="H21" s="85"/>
    </row>
    <row r="22" spans="1:8" x14ac:dyDescent="0.2">
      <c r="A22" s="49" t="s">
        <v>74</v>
      </c>
      <c r="B22" s="88" t="s">
        <v>75</v>
      </c>
      <c r="C22" s="90" t="s">
        <v>76</v>
      </c>
      <c r="D22" s="52">
        <v>3002</v>
      </c>
      <c r="E22" s="51">
        <v>9045</v>
      </c>
      <c r="F22" s="105">
        <v>12047</v>
      </c>
      <c r="G22" s="84"/>
      <c r="H22" s="85"/>
    </row>
    <row r="23" spans="1:8" ht="15" customHeight="1" x14ac:dyDescent="0.2">
      <c r="A23" s="49" t="s">
        <v>77</v>
      </c>
      <c r="B23" s="88" t="s">
        <v>78</v>
      </c>
      <c r="C23" s="89" t="s">
        <v>79</v>
      </c>
      <c r="D23" s="52">
        <v>904</v>
      </c>
      <c r="E23" s="51">
        <v>1389</v>
      </c>
      <c r="F23" s="105">
        <v>2293</v>
      </c>
      <c r="G23" s="84"/>
      <c r="H23" s="85"/>
    </row>
    <row r="24" spans="1:8" ht="15" customHeight="1" x14ac:dyDescent="0.2">
      <c r="A24" s="49" t="s">
        <v>80</v>
      </c>
      <c r="B24" s="88" t="s">
        <v>81</v>
      </c>
      <c r="C24" s="89" t="s">
        <v>82</v>
      </c>
      <c r="D24" s="52">
        <v>1067</v>
      </c>
      <c r="E24" s="51">
        <v>3720</v>
      </c>
      <c r="F24" s="105">
        <v>4787</v>
      </c>
      <c r="G24" s="84"/>
      <c r="H24" s="85"/>
    </row>
    <row r="25" spans="1:8" ht="39" customHeight="1" x14ac:dyDescent="0.2">
      <c r="A25" s="49" t="s">
        <v>83</v>
      </c>
      <c r="B25" s="88" t="s">
        <v>84</v>
      </c>
      <c r="C25" s="90" t="s">
        <v>85</v>
      </c>
      <c r="D25" s="52">
        <v>20</v>
      </c>
      <c r="E25" s="51">
        <v>120</v>
      </c>
      <c r="F25" s="105">
        <v>140</v>
      </c>
      <c r="G25" s="84"/>
      <c r="H25" s="85"/>
    </row>
    <row r="26" spans="1:8" x14ac:dyDescent="0.2">
      <c r="A26" s="49" t="s">
        <v>86</v>
      </c>
      <c r="B26" s="88" t="s">
        <v>87</v>
      </c>
      <c r="C26" s="90" t="s">
        <v>88</v>
      </c>
      <c r="D26" s="52">
        <v>3</v>
      </c>
      <c r="E26" s="51">
        <v>5</v>
      </c>
      <c r="F26" s="105">
        <v>8</v>
      </c>
      <c r="G26" s="84"/>
      <c r="H26" s="85"/>
    </row>
    <row r="27" spans="1:8" ht="15" customHeight="1" x14ac:dyDescent="0.2">
      <c r="A27" s="193" t="s">
        <v>89</v>
      </c>
      <c r="B27" s="91"/>
      <c r="C27" s="171" t="s">
        <v>90</v>
      </c>
      <c r="D27" s="106">
        <v>24</v>
      </c>
      <c r="E27" s="107">
        <v>22</v>
      </c>
      <c r="F27" s="105">
        <v>46</v>
      </c>
      <c r="G27" s="84"/>
      <c r="H27" s="85"/>
    </row>
    <row r="28" spans="1:8" ht="21" customHeight="1" x14ac:dyDescent="0.2">
      <c r="A28" s="137" t="s">
        <v>21</v>
      </c>
      <c r="B28" s="138"/>
      <c r="C28" s="138"/>
      <c r="D28" s="109">
        <v>74984</v>
      </c>
      <c r="E28" s="110">
        <v>60716</v>
      </c>
      <c r="F28" s="60">
        <v>135700</v>
      </c>
      <c r="G28" s="85"/>
      <c r="H28" s="85"/>
    </row>
    <row r="29" spans="1:8" ht="10.5" customHeight="1" x14ac:dyDescent="0.2">
      <c r="G29" s="85"/>
      <c r="H29" s="85"/>
    </row>
    <row r="30" spans="1:8" ht="10.5" customHeight="1" x14ac:dyDescent="0.2">
      <c r="G30" s="85"/>
      <c r="H30" s="85"/>
    </row>
    <row r="31" spans="1:8" x14ac:dyDescent="0.2">
      <c r="G31" s="85"/>
      <c r="H31" s="85"/>
    </row>
    <row r="49" spans="1:9" ht="23.25" customHeight="1" x14ac:dyDescent="0.2">
      <c r="A49" s="166" t="s">
        <v>128</v>
      </c>
      <c r="B49" s="166"/>
      <c r="C49" s="166"/>
      <c r="D49" s="166"/>
      <c r="E49" s="166"/>
      <c r="F49" s="166"/>
      <c r="G49" s="98"/>
    </row>
    <row r="50" spans="1:9" ht="70.5" customHeight="1" x14ac:dyDescent="0.2">
      <c r="A50" s="166" t="s">
        <v>129</v>
      </c>
      <c r="B50" s="166"/>
      <c r="C50" s="166"/>
      <c r="D50" s="166"/>
      <c r="E50" s="166"/>
      <c r="F50" s="166"/>
      <c r="G50" s="99"/>
    </row>
    <row r="51" spans="1:9" ht="22.5" customHeight="1" x14ac:dyDescent="0.2">
      <c r="A51" s="165" t="s">
        <v>130</v>
      </c>
      <c r="B51" s="165"/>
      <c r="C51" s="165"/>
      <c r="D51" s="165"/>
      <c r="E51" s="165"/>
      <c r="F51" s="165"/>
      <c r="G51" s="119"/>
      <c r="H51" s="119"/>
      <c r="I51" s="119"/>
    </row>
  </sheetData>
  <mergeCells count="6">
    <mergeCell ref="A1:F1"/>
    <mergeCell ref="E3:F3"/>
    <mergeCell ref="A28:C28"/>
    <mergeCell ref="A51:F51"/>
    <mergeCell ref="A50:F50"/>
    <mergeCell ref="A49:F49"/>
  </mergeCells>
  <conditionalFormatting sqref="D6:F27">
    <cfRule type="dataBar" priority="3">
      <dataBar>
        <cfvo type="min"/>
        <cfvo type="max"/>
        <color rgb="FFFFB628"/>
      </dataBar>
      <extLst>
        <ext xmlns:x14="http://schemas.microsoft.com/office/spreadsheetml/2009/9/main" uri="{B025F937-C7B1-47D3-B67F-A62EFF666E3E}">
          <x14:id>{2B926C01-A057-47CD-81D4-513E80857F64}</x14:id>
        </ext>
      </extLst>
    </cfRule>
  </conditionalFormatting>
  <conditionalFormatting sqref="D6:D27">
    <cfRule type="dataBar" priority="2">
      <dataBar>
        <cfvo type="min"/>
        <cfvo type="max"/>
        <color rgb="FF008AEF"/>
      </dataBar>
      <extLst>
        <ext xmlns:x14="http://schemas.microsoft.com/office/spreadsheetml/2009/9/main" uri="{B025F937-C7B1-47D3-B67F-A62EFF666E3E}">
          <x14:id>{88BB1B70-0E86-4C0E-A497-8F4B2FEA9433}</x14:id>
        </ext>
      </extLst>
    </cfRule>
  </conditionalFormatting>
  <conditionalFormatting sqref="E6:E27">
    <cfRule type="dataBar" priority="1">
      <dataBar>
        <cfvo type="min"/>
        <cfvo type="max"/>
        <color rgb="FFFF555A"/>
      </dataBar>
      <extLst>
        <ext xmlns:x14="http://schemas.microsoft.com/office/spreadsheetml/2009/9/main" uri="{B025F937-C7B1-47D3-B67F-A62EFF666E3E}">
          <x14:id>{30F7FFB1-6E2F-4E12-9E31-4FBBD38AD22E}</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2B926C01-A057-47CD-81D4-513E80857F64}">
            <x14:dataBar minLength="0" maxLength="100" border="1" negativeBarBorderColorSameAsPositive="0">
              <x14:cfvo type="autoMin"/>
              <x14:cfvo type="autoMax"/>
              <x14:borderColor rgb="FFFFB628"/>
              <x14:negativeFillColor rgb="FFFF0000"/>
              <x14:negativeBorderColor rgb="FFFF0000"/>
              <x14:axisColor rgb="FF000000"/>
            </x14:dataBar>
          </x14:cfRule>
          <xm:sqref>D6:F27</xm:sqref>
        </x14:conditionalFormatting>
        <x14:conditionalFormatting xmlns:xm="http://schemas.microsoft.com/office/excel/2006/main">
          <x14:cfRule type="dataBar" id="{88BB1B70-0E86-4C0E-A497-8F4B2FEA9433}">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30F7FFB1-6E2F-4E12-9E31-4FBBD38AD22E}">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abSelected="1" workbookViewId="0">
      <selection activeCell="J30" sqref="J30"/>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64" t="s">
        <v>133</v>
      </c>
      <c r="B2" s="164"/>
      <c r="C2" s="164"/>
      <c r="D2" s="164"/>
      <c r="E2" s="164"/>
      <c r="F2" s="164"/>
      <c r="G2" s="164"/>
      <c r="H2" s="164"/>
    </row>
    <row r="3" spans="1:16" ht="5.25" customHeight="1" x14ac:dyDescent="0.2">
      <c r="B3" s="97"/>
      <c r="C3" s="97"/>
      <c r="D3" s="97"/>
      <c r="E3" s="97"/>
      <c r="F3" s="97"/>
      <c r="G3" s="97"/>
      <c r="H3" s="21"/>
    </row>
    <row r="4" spans="1:16" x14ac:dyDescent="0.2">
      <c r="B4" s="5" t="s">
        <v>127</v>
      </c>
      <c r="C4" s="6"/>
      <c r="D4" s="5"/>
      <c r="E4" s="5"/>
      <c r="F4" s="134" t="str">
        <f>'T 6.'!F4:G4</f>
        <v>Stanje: 30. lipnja 2020.</v>
      </c>
      <c r="G4" s="134"/>
      <c r="H4" s="18"/>
    </row>
    <row r="5" spans="1:16" ht="22.5" x14ac:dyDescent="0.2">
      <c r="B5" s="24" t="s">
        <v>2</v>
      </c>
      <c r="C5" s="153" t="s">
        <v>93</v>
      </c>
      <c r="D5" s="154"/>
      <c r="E5" s="94" t="s">
        <v>4</v>
      </c>
      <c r="F5" s="95" t="s">
        <v>5</v>
      </c>
      <c r="G5" s="95" t="s">
        <v>6</v>
      </c>
      <c r="H5" s="87"/>
    </row>
    <row r="6" spans="1:16" x14ac:dyDescent="0.2">
      <c r="B6" s="14">
        <v>0</v>
      </c>
      <c r="C6" s="155">
        <v>1</v>
      </c>
      <c r="D6" s="156"/>
      <c r="E6" s="78">
        <v>2</v>
      </c>
      <c r="F6" s="78">
        <v>3</v>
      </c>
      <c r="G6" s="78">
        <v>4</v>
      </c>
      <c r="H6" s="85"/>
      <c r="K6" s="164"/>
      <c r="L6" s="164"/>
      <c r="M6" s="164"/>
      <c r="N6" s="164"/>
      <c r="O6" s="164"/>
      <c r="P6" s="164"/>
    </row>
    <row r="7" spans="1:16" x14ac:dyDescent="0.2">
      <c r="B7" s="16" t="s">
        <v>7</v>
      </c>
      <c r="C7" s="157" t="s">
        <v>100</v>
      </c>
      <c r="D7" s="158"/>
      <c r="E7" s="115">
        <v>5921</v>
      </c>
      <c r="F7" s="115">
        <v>3424</v>
      </c>
      <c r="G7" s="116">
        <v>9345</v>
      </c>
      <c r="H7" s="84"/>
    </row>
    <row r="8" spans="1:16" x14ac:dyDescent="0.2">
      <c r="B8" s="16" t="s">
        <v>9</v>
      </c>
      <c r="C8" s="151" t="s">
        <v>101</v>
      </c>
      <c r="D8" s="152"/>
      <c r="E8" s="115">
        <v>2361</v>
      </c>
      <c r="F8" s="115">
        <v>1629</v>
      </c>
      <c r="G8" s="116">
        <v>3990</v>
      </c>
      <c r="H8" s="84"/>
    </row>
    <row r="9" spans="1:16" x14ac:dyDescent="0.2">
      <c r="B9" s="16" t="s">
        <v>11</v>
      </c>
      <c r="C9" s="151" t="s">
        <v>102</v>
      </c>
      <c r="D9" s="152"/>
      <c r="E9" s="115">
        <v>1707</v>
      </c>
      <c r="F9" s="115">
        <v>1541</v>
      </c>
      <c r="G9" s="116">
        <v>3248</v>
      </c>
      <c r="H9" s="84"/>
    </row>
    <row r="10" spans="1:16" x14ac:dyDescent="0.2">
      <c r="B10" s="16" t="s">
        <v>13</v>
      </c>
      <c r="C10" s="151" t="s">
        <v>103</v>
      </c>
      <c r="D10" s="152"/>
      <c r="E10" s="115">
        <v>1463</v>
      </c>
      <c r="F10" s="115">
        <v>1086</v>
      </c>
      <c r="G10" s="116">
        <v>2549</v>
      </c>
      <c r="H10" s="84"/>
    </row>
    <row r="11" spans="1:16" x14ac:dyDescent="0.2">
      <c r="B11" s="16" t="s">
        <v>15</v>
      </c>
      <c r="C11" s="151" t="s">
        <v>104</v>
      </c>
      <c r="D11" s="152"/>
      <c r="E11" s="115">
        <v>4262</v>
      </c>
      <c r="F11" s="115">
        <v>3083</v>
      </c>
      <c r="G11" s="116">
        <v>7345</v>
      </c>
      <c r="H11" s="84"/>
    </row>
    <row r="12" spans="1:16" x14ac:dyDescent="0.2">
      <c r="B12" s="16" t="s">
        <v>17</v>
      </c>
      <c r="C12" s="151" t="s">
        <v>105</v>
      </c>
      <c r="D12" s="152"/>
      <c r="E12" s="115">
        <v>1835</v>
      </c>
      <c r="F12" s="115">
        <v>1379</v>
      </c>
      <c r="G12" s="116">
        <v>3214</v>
      </c>
      <c r="H12" s="84"/>
    </row>
    <row r="13" spans="1:16" x14ac:dyDescent="0.2">
      <c r="B13" s="16" t="s">
        <v>19</v>
      </c>
      <c r="C13" s="159" t="s">
        <v>106</v>
      </c>
      <c r="D13" s="160"/>
      <c r="E13" s="115">
        <v>1418</v>
      </c>
      <c r="F13" s="115">
        <v>1037</v>
      </c>
      <c r="G13" s="116">
        <v>2455</v>
      </c>
      <c r="H13" s="84"/>
    </row>
    <row r="14" spans="1:16" x14ac:dyDescent="0.2">
      <c r="B14" s="79" t="s">
        <v>47</v>
      </c>
      <c r="C14" s="151" t="s">
        <v>107</v>
      </c>
      <c r="D14" s="152"/>
      <c r="E14" s="115">
        <v>4280</v>
      </c>
      <c r="F14" s="115">
        <v>3895</v>
      </c>
      <c r="G14" s="116">
        <v>8175</v>
      </c>
      <c r="H14" s="84"/>
      <c r="J14" s="80"/>
    </row>
    <row r="15" spans="1:16" x14ac:dyDescent="0.2">
      <c r="B15" s="79" t="s">
        <v>50</v>
      </c>
      <c r="C15" s="151" t="s">
        <v>108</v>
      </c>
      <c r="D15" s="152"/>
      <c r="E15" s="115">
        <v>532</v>
      </c>
      <c r="F15" s="115">
        <v>410</v>
      </c>
      <c r="G15" s="116">
        <v>942</v>
      </c>
      <c r="H15" s="84"/>
    </row>
    <row r="16" spans="1:16" x14ac:dyDescent="0.2">
      <c r="B16" s="79" t="s">
        <v>53</v>
      </c>
      <c r="C16" s="151" t="s">
        <v>109</v>
      </c>
      <c r="D16" s="152"/>
      <c r="E16" s="115">
        <v>932</v>
      </c>
      <c r="F16" s="115">
        <v>675</v>
      </c>
      <c r="G16" s="116">
        <v>1607</v>
      </c>
      <c r="H16" s="84"/>
    </row>
    <row r="17" spans="2:8" x14ac:dyDescent="0.2">
      <c r="B17" s="79" t="s">
        <v>56</v>
      </c>
      <c r="C17" s="151" t="s">
        <v>110</v>
      </c>
      <c r="D17" s="152"/>
      <c r="E17" s="115">
        <v>854</v>
      </c>
      <c r="F17" s="115">
        <v>573</v>
      </c>
      <c r="G17" s="116">
        <v>1427</v>
      </c>
      <c r="H17" s="84"/>
    </row>
    <row r="18" spans="2:8" x14ac:dyDescent="0.2">
      <c r="B18" s="79" t="s">
        <v>59</v>
      </c>
      <c r="C18" s="151" t="s">
        <v>111</v>
      </c>
      <c r="D18" s="152"/>
      <c r="E18" s="115">
        <v>2286</v>
      </c>
      <c r="F18" s="115">
        <v>1430</v>
      </c>
      <c r="G18" s="116">
        <v>3716</v>
      </c>
      <c r="H18" s="84"/>
    </row>
    <row r="19" spans="2:8" x14ac:dyDescent="0.2">
      <c r="B19" s="79" t="s">
        <v>62</v>
      </c>
      <c r="C19" s="151" t="s">
        <v>112</v>
      </c>
      <c r="D19" s="152"/>
      <c r="E19" s="115">
        <v>2215</v>
      </c>
      <c r="F19" s="115">
        <v>2077</v>
      </c>
      <c r="G19" s="116">
        <v>4292</v>
      </c>
      <c r="H19" s="84"/>
    </row>
    <row r="20" spans="2:8" x14ac:dyDescent="0.2">
      <c r="B20" s="79" t="s">
        <v>65</v>
      </c>
      <c r="C20" s="151" t="s">
        <v>113</v>
      </c>
      <c r="D20" s="152"/>
      <c r="E20" s="115">
        <v>4722</v>
      </c>
      <c r="F20" s="115">
        <v>3297</v>
      </c>
      <c r="G20" s="116">
        <v>8019</v>
      </c>
      <c r="H20" s="84"/>
    </row>
    <row r="21" spans="2:8" x14ac:dyDescent="0.2">
      <c r="B21" s="79" t="s">
        <v>68</v>
      </c>
      <c r="C21" s="151" t="s">
        <v>114</v>
      </c>
      <c r="D21" s="152"/>
      <c r="E21" s="115">
        <v>1219</v>
      </c>
      <c r="F21" s="115">
        <v>967</v>
      </c>
      <c r="G21" s="116">
        <v>2186</v>
      </c>
      <c r="H21" s="84"/>
    </row>
    <row r="22" spans="2:8" x14ac:dyDescent="0.2">
      <c r="B22" s="79" t="s">
        <v>71</v>
      </c>
      <c r="C22" s="151" t="s">
        <v>115</v>
      </c>
      <c r="D22" s="152"/>
      <c r="E22" s="115">
        <v>1805</v>
      </c>
      <c r="F22" s="115">
        <v>1347</v>
      </c>
      <c r="G22" s="116">
        <v>3152</v>
      </c>
      <c r="H22" s="84"/>
    </row>
    <row r="23" spans="2:8" x14ac:dyDescent="0.2">
      <c r="B23" s="79" t="s">
        <v>74</v>
      </c>
      <c r="C23" s="151" t="s">
        <v>116</v>
      </c>
      <c r="D23" s="152"/>
      <c r="E23" s="115">
        <v>5840</v>
      </c>
      <c r="F23" s="115">
        <v>5522</v>
      </c>
      <c r="G23" s="116">
        <v>11362</v>
      </c>
      <c r="H23" s="84"/>
    </row>
    <row r="24" spans="2:8" x14ac:dyDescent="0.2">
      <c r="B24" s="79" t="s">
        <v>77</v>
      </c>
      <c r="C24" s="151" t="s">
        <v>117</v>
      </c>
      <c r="D24" s="152"/>
      <c r="E24" s="115">
        <v>3323</v>
      </c>
      <c r="F24" s="115">
        <v>2635</v>
      </c>
      <c r="G24" s="116">
        <v>5958</v>
      </c>
      <c r="H24" s="84"/>
    </row>
    <row r="25" spans="2:8" x14ac:dyDescent="0.2">
      <c r="B25" s="79" t="s">
        <v>80</v>
      </c>
      <c r="C25" s="151" t="s">
        <v>118</v>
      </c>
      <c r="D25" s="152"/>
      <c r="E25" s="115">
        <v>1495</v>
      </c>
      <c r="F25" s="115">
        <v>1146</v>
      </c>
      <c r="G25" s="116">
        <v>2641</v>
      </c>
      <c r="H25" s="84"/>
    </row>
    <row r="26" spans="2:8" x14ac:dyDescent="0.2">
      <c r="B26" s="79" t="s">
        <v>83</v>
      </c>
      <c r="C26" s="151" t="s">
        <v>119</v>
      </c>
      <c r="D26" s="152"/>
      <c r="E26" s="115">
        <v>2687</v>
      </c>
      <c r="F26" s="115">
        <v>1815</v>
      </c>
      <c r="G26" s="116">
        <v>4502</v>
      </c>
      <c r="H26" s="84"/>
    </row>
    <row r="27" spans="2:8" x14ac:dyDescent="0.2">
      <c r="B27" s="79" t="s">
        <v>86</v>
      </c>
      <c r="C27" s="151" t="s">
        <v>120</v>
      </c>
      <c r="D27" s="152"/>
      <c r="E27" s="115">
        <v>23827</v>
      </c>
      <c r="F27" s="115">
        <v>21748</v>
      </c>
      <c r="G27" s="116">
        <v>45575</v>
      </c>
      <c r="H27" s="84"/>
    </row>
    <row r="28" spans="2:8" ht="20.25" customHeight="1" x14ac:dyDescent="0.2">
      <c r="B28" s="161" t="s">
        <v>21</v>
      </c>
      <c r="C28" s="162"/>
      <c r="D28" s="163"/>
      <c r="E28" s="117">
        <v>74984</v>
      </c>
      <c r="F28" s="117">
        <v>60716</v>
      </c>
      <c r="G28" s="117">
        <v>135700</v>
      </c>
      <c r="H28" s="85"/>
    </row>
    <row r="54" spans="1:8" ht="24.75" customHeight="1" x14ac:dyDescent="0.2">
      <c r="A54" s="167" t="s">
        <v>128</v>
      </c>
      <c r="B54" s="167"/>
      <c r="C54" s="167"/>
      <c r="D54" s="167"/>
      <c r="E54" s="167"/>
      <c r="F54" s="167"/>
      <c r="G54" s="167"/>
      <c r="H54" s="167"/>
    </row>
    <row r="55" spans="1:8" ht="68.25" customHeight="1" x14ac:dyDescent="0.2">
      <c r="A55" s="166" t="s">
        <v>129</v>
      </c>
      <c r="B55" s="166"/>
      <c r="C55" s="166"/>
      <c r="D55" s="166"/>
      <c r="E55" s="166"/>
      <c r="F55" s="166"/>
      <c r="G55" s="166"/>
      <c r="H55" s="166"/>
    </row>
    <row r="56" spans="1:8" ht="25.5" customHeight="1" x14ac:dyDescent="0.2">
      <c r="A56" s="168" t="s">
        <v>131</v>
      </c>
      <c r="B56" s="168"/>
      <c r="C56" s="168"/>
      <c r="D56" s="168"/>
      <c r="E56" s="168"/>
      <c r="F56" s="168"/>
      <c r="G56" s="168"/>
      <c r="H56" s="168"/>
    </row>
  </sheetData>
  <mergeCells count="30">
    <mergeCell ref="C27:D27"/>
    <mergeCell ref="B28:D28"/>
    <mergeCell ref="A54:H54"/>
    <mergeCell ref="A55:H55"/>
    <mergeCell ref="A56:H56"/>
    <mergeCell ref="C26:D26"/>
    <mergeCell ref="C15:D15"/>
    <mergeCell ref="C16:D16"/>
    <mergeCell ref="C17:D17"/>
    <mergeCell ref="C18:D18"/>
    <mergeCell ref="C19:D19"/>
    <mergeCell ref="C20:D20"/>
    <mergeCell ref="C21:D21"/>
    <mergeCell ref="C22:D22"/>
    <mergeCell ref="C23:D23"/>
    <mergeCell ref="C24:D24"/>
    <mergeCell ref="C25:D25"/>
    <mergeCell ref="K6:P6"/>
    <mergeCell ref="A2:H2"/>
    <mergeCell ref="C14:D14"/>
    <mergeCell ref="F4:G4"/>
    <mergeCell ref="C5:D5"/>
    <mergeCell ref="C6:D6"/>
    <mergeCell ref="C7:D7"/>
    <mergeCell ref="C8:D8"/>
    <mergeCell ref="C9:D9"/>
    <mergeCell ref="C10:D10"/>
    <mergeCell ref="C11:D11"/>
    <mergeCell ref="C12:D12"/>
    <mergeCell ref="C13:D13"/>
  </mergeCells>
  <conditionalFormatting sqref="E7:G26">
    <cfRule type="dataBar" priority="6">
      <dataBar>
        <cfvo type="min"/>
        <cfvo type="max"/>
        <color rgb="FFFFB628"/>
      </dataBar>
      <extLst>
        <ext xmlns:x14="http://schemas.microsoft.com/office/spreadsheetml/2009/9/main" uri="{B025F937-C7B1-47D3-B67F-A62EFF666E3E}">
          <x14:id>{62595957-D50D-4967-A874-23D5B54FC45D}</x14:id>
        </ext>
      </extLst>
    </cfRule>
  </conditionalFormatting>
  <conditionalFormatting sqref="E27:G27">
    <cfRule type="dataBar" priority="5">
      <dataBar>
        <cfvo type="min"/>
        <cfvo type="max"/>
        <color rgb="FFFFB628"/>
      </dataBar>
      <extLst>
        <ext xmlns:x14="http://schemas.microsoft.com/office/spreadsheetml/2009/9/main" uri="{B025F937-C7B1-47D3-B67F-A62EFF666E3E}">
          <x14:id>{6FF26E51-2CF1-4038-BC3D-B34DBED50BEA}</x14:id>
        </ext>
      </extLst>
    </cfRule>
  </conditionalFormatting>
  <conditionalFormatting sqref="E7:E27">
    <cfRule type="dataBar" priority="4">
      <dataBar>
        <cfvo type="min"/>
        <cfvo type="max"/>
        <color rgb="FF008AEF"/>
      </dataBar>
      <extLst>
        <ext xmlns:x14="http://schemas.microsoft.com/office/spreadsheetml/2009/9/main" uri="{B025F937-C7B1-47D3-B67F-A62EFF666E3E}">
          <x14:id>{D8B2656B-1A1D-44C6-A140-9FCC44B40AA6}</x14:id>
        </ext>
      </extLst>
    </cfRule>
  </conditionalFormatting>
  <conditionalFormatting sqref="E7:E26">
    <cfRule type="dataBar" priority="3">
      <dataBar>
        <cfvo type="min"/>
        <cfvo type="max"/>
        <color rgb="FF008AEF"/>
      </dataBar>
      <extLst>
        <ext xmlns:x14="http://schemas.microsoft.com/office/spreadsheetml/2009/9/main" uri="{B025F937-C7B1-47D3-B67F-A62EFF666E3E}">
          <x14:id>{48B5A7F4-A2E2-471F-B941-651B88A4B86C}</x14:id>
        </ext>
      </extLst>
    </cfRule>
  </conditionalFormatting>
  <conditionalFormatting sqref="F7:F27">
    <cfRule type="dataBar" priority="2">
      <dataBar>
        <cfvo type="min"/>
        <cfvo type="max"/>
        <color rgb="FFFF555A"/>
      </dataBar>
      <extLst>
        <ext xmlns:x14="http://schemas.microsoft.com/office/spreadsheetml/2009/9/main" uri="{B025F937-C7B1-47D3-B67F-A62EFF666E3E}">
          <x14:id>{F812E9F8-942E-4360-9A39-D5E451A654C4}</x14:id>
        </ext>
      </extLst>
    </cfRule>
  </conditionalFormatting>
  <conditionalFormatting sqref="F7:F26">
    <cfRule type="dataBar" priority="1">
      <dataBar>
        <cfvo type="min"/>
        <cfvo type="max"/>
        <color rgb="FFFF555A"/>
      </dataBar>
      <extLst>
        <ext xmlns:x14="http://schemas.microsoft.com/office/spreadsheetml/2009/9/main" uri="{B025F937-C7B1-47D3-B67F-A62EFF666E3E}">
          <x14:id>{C8E77B8B-259D-442E-B49B-08B3DC0B4656}</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2595957-D50D-4967-A874-23D5B54FC45D}">
            <x14:dataBar minLength="0" maxLength="100" border="1" negativeBarBorderColorSameAsPositive="0">
              <x14:cfvo type="autoMin"/>
              <x14:cfvo type="autoMax"/>
              <x14:borderColor rgb="FFFFB628"/>
              <x14:negativeFillColor rgb="FFFF0000"/>
              <x14:negativeBorderColor rgb="FFFF0000"/>
              <x14:axisColor rgb="FF000000"/>
            </x14:dataBar>
          </x14:cfRule>
          <xm:sqref>E7:G26</xm:sqref>
        </x14:conditionalFormatting>
        <x14:conditionalFormatting xmlns:xm="http://schemas.microsoft.com/office/excel/2006/main">
          <x14:cfRule type="dataBar" id="{6FF26E51-2CF1-4038-BC3D-B34DBED50BEA}">
            <x14:dataBar minLength="0" maxLength="100" border="1" negativeBarBorderColorSameAsPositive="0">
              <x14:cfvo type="autoMin"/>
              <x14:cfvo type="autoMax"/>
              <x14:borderColor rgb="FFFFB628"/>
              <x14:negativeFillColor rgb="FFFF0000"/>
              <x14:negativeBorderColor rgb="FFFF0000"/>
              <x14:axisColor rgb="FF000000"/>
            </x14:dataBar>
          </x14:cfRule>
          <xm:sqref>E27:G27</xm:sqref>
        </x14:conditionalFormatting>
        <x14:conditionalFormatting xmlns:xm="http://schemas.microsoft.com/office/excel/2006/main">
          <x14:cfRule type="dataBar" id="{D8B2656B-1A1D-44C6-A140-9FCC44B40AA6}">
            <x14:dataBar minLength="0" maxLength="100" border="1" negativeBarBorderColorSameAsPositive="0">
              <x14:cfvo type="autoMin"/>
              <x14:cfvo type="autoMax"/>
              <x14:borderColor rgb="FF008AEF"/>
              <x14:negativeFillColor rgb="FFFF0000"/>
              <x14:negativeBorderColor rgb="FFFF0000"/>
              <x14:axisColor rgb="FF000000"/>
            </x14:dataBar>
          </x14:cfRule>
          <xm:sqref>E7:E27</xm:sqref>
        </x14:conditionalFormatting>
        <x14:conditionalFormatting xmlns:xm="http://schemas.microsoft.com/office/excel/2006/main">
          <x14:cfRule type="dataBar" id="{48B5A7F4-A2E2-471F-B941-651B88A4B86C}">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F812E9F8-942E-4360-9A39-D5E451A654C4}">
            <x14:dataBar minLength="0" maxLength="100" border="1" negativeBarBorderColorSameAsPositive="0">
              <x14:cfvo type="autoMin"/>
              <x14:cfvo type="autoMax"/>
              <x14:borderColor rgb="FFFF555A"/>
              <x14:negativeFillColor rgb="FFFF0000"/>
              <x14:negativeBorderColor rgb="FFFF0000"/>
              <x14:axisColor rgb="FF000000"/>
            </x14:dataBar>
          </x14:cfRule>
          <xm:sqref>F7:F27</xm:sqref>
        </x14:conditionalFormatting>
        <x14:conditionalFormatting xmlns:xm="http://schemas.microsoft.com/office/excel/2006/main">
          <x14:cfRule type="dataBar" id="{C8E77B8B-259D-442E-B49B-08B3DC0B4656}">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2020-07-10T08:12:43Z</cp:lastPrinted>
  <dcterms:created xsi:type="dcterms:W3CDTF">2016-10-06T08:05:06Z</dcterms:created>
  <dcterms:modified xsi:type="dcterms:W3CDTF">2020-07-10T08:14:06Z</dcterms:modified>
</cp:coreProperties>
</file>