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0\"/>
    </mc:Choice>
  </mc:AlternateContent>
  <bookViews>
    <workbookView xWindow="480" yWindow="30" windowWidth="18195" windowHeight="11310" activeTab="6"/>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1.'!$A$1:$F$57</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Q28" i="3" l="1"/>
  <c r="Q29" i="3"/>
  <c r="F4" i="8" l="1"/>
  <c r="E3" i="7" l="1"/>
  <c r="E3" i="5"/>
  <c r="H3" i="4" l="1"/>
  <c r="D4" i="3"/>
  <c r="O23" i="4"/>
  <c r="O24" i="4" l="1"/>
  <c r="O28" i="4"/>
  <c r="O27" i="4"/>
  <c r="O25" i="4"/>
  <c r="L18" i="3"/>
  <c r="O26" i="4"/>
  <c r="L19" i="3"/>
  <c r="O22" i="4"/>
  <c r="Q8" i="2"/>
  <c r="Q9" i="2"/>
  <c r="Q11" i="2"/>
  <c r="Q14" i="2"/>
  <c r="R8" i="4"/>
  <c r="R10" i="4"/>
  <c r="R12" i="4"/>
  <c r="R14" i="4"/>
  <c r="Q10" i="2"/>
  <c r="Q12" i="2"/>
  <c r="R9" i="4"/>
  <c r="R11" i="4"/>
  <c r="R13" i="4"/>
  <c r="Q13" i="2"/>
  <c r="R15" i="4" l="1"/>
  <c r="J29" i="3"/>
  <c r="N28" i="4"/>
  <c r="K16" i="2"/>
</calcChain>
</file>

<file path=xl/sharedStrings.xml><?xml version="1.0" encoding="utf-8"?>
<sst xmlns="http://schemas.openxmlformats.org/spreadsheetml/2006/main" count="442" uniqueCount="139">
  <si>
    <t>OSIGURANICI PREMA OSNOVAMA OSIGURANJA I SPOLU</t>
  </si>
  <si>
    <t>Tablica 2.</t>
  </si>
  <si>
    <t>Red. br.</t>
  </si>
  <si>
    <t>Osnove osiguranja</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</si>
  <si>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</si>
  <si>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</si>
  <si>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</si>
  <si>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</si>
  <si>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</si>
  <si>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</si>
  <si>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</si>
  <si>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</si>
  <si>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</si>
  <si>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</si>
  <si>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</si>
  <si>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</si>
  <si>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</si>
  <si>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</si>
  <si>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</si>
  <si>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</si>
  <si>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</si>
  <si>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</si>
  <si>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OSIGURANICI PREMA OSNOVAMA OSIGURANJA I GODINAMA ŽIVOTA</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</si>
  <si>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</si>
  <si>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</si>
  <si>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</si>
  <si>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</si>
  <si>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</si>
  <si>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</si>
  <si>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</si>
  <si>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</si>
  <si>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</si>
  <si>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</si>
  <si>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</si>
  <si>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</si>
  <si>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</si>
  <si>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</si>
  <si>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</si>
  <si>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</si>
  <si>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</si>
  <si>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</si>
  <si>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</si>
  <si>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</si>
  <si>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</si>
  <si>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</si>
  <si>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</si>
  <si>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</si>
  <si>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</si>
  <si>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</si>
  <si>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</si>
  <si>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</si>
  <si>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</si>
  <si>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</si>
  <si>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</si>
  <si>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</si>
  <si>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</si>
  <si>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</si>
  <si>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</si>
  <si>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</si>
  <si>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</si>
  <si>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</si>
  <si>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</si>
  <si>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</si>
  <si>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</si>
  <si>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</si>
  <si>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</si>
  <si>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</si>
  <si>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</si>
  <si>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</si>
  <si>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</si>
  <si>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</si>
  <si>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</si>
  <si>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</si>
  <si>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</si>
  <si>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</si>
  <si>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</si>
  <si>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</si>
  <si>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</si>
  <si>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</si>
  <si>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</si>
  <si>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</si>
  <si>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</si>
  <si>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</si>
  <si>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</si>
  <si>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</si>
  <si>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</si>
  <si>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</si>
  <si>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</si>
  <si>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</si>
  <si>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</si>
  <si>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</si>
  <si>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OSIGURANICI PREMA ŽUPANIJAMA I OSNOVAMA OSIGURANJA</t>
  </si>
  <si>
    <t>Redni broj</t>
  </si>
  <si>
    <t>Županija</t>
  </si>
  <si>
    <t>O  s  n  o  v  e      o  s  i  g  u  r  a  nj  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</si>
  <si>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</si>
  <si>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</si>
  <si>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</si>
  <si>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</si>
  <si>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</si>
  <si>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</si>
  <si>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</si>
  <si>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</si>
  <si>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</si>
  <si>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</si>
  <si>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</si>
  <si>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</si>
  <si>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</si>
  <si>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</si>
  <si>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</si>
  <si>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</si>
  <si>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</si>
  <si>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</si>
  <si>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</si>
  <si>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</si>
  <si>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</si>
  <si>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</si>
  <si>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</si>
  <si>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</si>
  <si>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</si>
  <si>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</si>
  <si>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</si>
  <si>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</si>
  <si>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</si>
  <si>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</si>
  <si>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</si>
  <si>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</si>
  <si>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</si>
  <si>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</si>
  <si>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</si>
  <si>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</si>
  <si>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</si>
  <si>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</si>
  <si>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</si>
  <si>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U broj osiguranika nisu uključeni korisnici mirovina DVO i ZOHBDR.</t>
  </si>
  <si>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DJELATNOSTIMA I SPOLU </t>
    </r>
  </si>
  <si>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ŽUPANIJAMA I SPOLU</t>
    </r>
  </si>
  <si>
    <t>Stanje
30. rujna 2020.</t>
  </si>
  <si>
    <t>Stanje: 30. rujna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</si>
</sst>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2"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b/>
      <i/>
      <sz val="10"/>
      <color rgb="FFFF0000"/>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194">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10" fontId="23" fillId="0" borderId="0" xfId="0" applyNumberFormat="1" applyFont="1"/>
    <xf numFmtId="0" fontId="2" fillId="2" borderId="0" xfId="0" applyFont="1" applyFill="1" applyBorder="1" applyAlignment="1">
      <alignment vertical="center" wrapText="1"/>
    </xf>
    <xf numFmtId="0" fontId="2" fillId="0" borderId="12" xfId="0" applyFont="1" applyBorder="1"/>
    <xf numFmtId="0" fontId="2" fillId="0" borderId="0" xfId="0" applyFont="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5" fillId="4" borderId="9" xfId="0" applyFont="1" applyFill="1" applyBorder="1" applyAlignment="1">
      <alignment vertical="center"/>
    </xf>
    <xf numFmtId="0" fontId="47"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1" fontId="30" fillId="0" borderId="2" xfId="1" applyNumberFormat="1" applyFont="1" applyBorder="1" applyAlignment="1">
      <alignment vertical="center"/>
    </xf>
    <xf numFmtId="1" fontId="30" fillId="0" borderId="13" xfId="1" applyNumberFormat="1" applyFont="1" applyBorder="1" applyAlignment="1">
      <alignment vertical="center"/>
    </xf>
    <xf numFmtId="1" fontId="25" fillId="0" borderId="2" xfId="0" applyNumberFormat="1" applyFont="1" applyBorder="1" applyAlignment="1">
      <alignment vertical="center"/>
    </xf>
    <xf numFmtId="1" fontId="25" fillId="0" borderId="12" xfId="0" applyNumberFormat="1" applyFont="1" applyBorder="1" applyAlignment="1">
      <alignment vertical="center"/>
    </xf>
    <xf numFmtId="0" fontId="2" fillId="2" borderId="12" xfId="0" applyFont="1" applyFill="1" applyBorder="1" applyAlignment="1">
      <alignment vertical="center" wrapText="1"/>
    </xf>
    <xf numFmtId="1" fontId="30" fillId="0" borderId="7" xfId="1" applyNumberFormat="1" applyFont="1" applyBorder="1" applyAlignment="1">
      <alignment vertical="center"/>
    </xf>
    <xf numFmtId="1" fontId="30" fillId="0" borderId="8" xfId="1" applyNumberFormat="1" applyFont="1" applyBorder="1" applyAlignment="1">
      <alignment vertical="center"/>
    </xf>
    <xf numFmtId="1" fontId="25" fillId="0" borderId="7" xfId="0" applyNumberFormat="1" applyFont="1" applyBorder="1" applyAlignment="1">
      <alignment vertical="center"/>
    </xf>
    <xf numFmtId="1" fontId="2" fillId="0" borderId="0" xfId="0" applyNumberFormat="1" applyFont="1" applyBorder="1" applyAlignment="1">
      <alignment vertical="center"/>
    </xf>
    <xf numFmtId="1" fontId="2" fillId="0" borderId="12" xfId="0" applyNumberFormat="1" applyFont="1" applyBorder="1" applyAlignment="1">
      <alignment vertical="center"/>
    </xf>
    <xf numFmtId="1" fontId="25" fillId="0" borderId="14" xfId="0" applyNumberFormat="1" applyFont="1" applyBorder="1" applyAlignment="1">
      <alignment vertical="center"/>
    </xf>
    <xf numFmtId="1" fontId="2" fillId="0" borderId="12" xfId="0" quotePrefix="1" applyNumberFormat="1" applyFont="1" applyBorder="1" applyAlignment="1">
      <alignment vertical="center"/>
    </xf>
    <xf numFmtId="1" fontId="25" fillId="4" borderId="3" xfId="0" applyNumberFormat="1" applyFont="1" applyFill="1" applyBorder="1" applyAlignment="1">
      <alignment vertical="center"/>
    </xf>
    <xf numFmtId="1" fontId="25" fillId="4" borderId="9" xfId="0" applyNumberFormat="1" applyFont="1" applyFill="1" applyBorder="1" applyAlignment="1">
      <alignment vertical="center"/>
    </xf>
    <xf numFmtId="1" fontId="25" fillId="4" borderId="4" xfId="0" applyNumberFormat="1" applyFont="1" applyFill="1" applyBorder="1" applyAlignment="1">
      <alignment vertical="center"/>
    </xf>
    <xf numFmtId="1" fontId="25" fillId="4" borderId="5" xfId="0" applyNumberFormat="1" applyFont="1" applyFill="1" applyBorder="1" applyAlignment="1">
      <alignment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r-HR" sz="10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0</c:formatCode>
                <c:ptCount val="7"/>
                <c:pt idx="0">
                  <c:v>1332897</c:v>
                </c:pt>
                <c:pt idx="1">
                  <c:v>105080</c:v>
                </c:pt>
                <c:pt idx="2">
                  <c:v>69065</c:v>
                </c:pt>
                <c:pt idx="3">
                  <c:v>19164</c:v>
                </c:pt>
                <c:pt idx="4">
                  <c:v>18150</c:v>
                </c:pt>
                <c:pt idx="5">
                  <c:v>75</c:v>
                </c:pt>
                <c:pt idx="6">
                  <c:v>4646</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a:t>
            </a:r>
            <a:r>
              <a:rPr lang="hr-HR" sz="1050" baseline="0"/>
              <a:t> osiguranika prema godinama života</a:t>
            </a:r>
            <a:endParaRPr lang="hr-HR" sz="105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675892</c:v>
                </c:pt>
                <c:pt idx="1">
                  <c:v>421236</c:v>
                </c:pt>
                <c:pt idx="2">
                  <c:v>348022</c:v>
                </c:pt>
                <c:pt idx="3">
                  <c:v>103927</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819534</c:v>
                </c:pt>
                <c:pt idx="1">
                  <c:v>729543</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84109</c:v>
                </c:pt>
                <c:pt idx="1">
                  <c:v>38282</c:v>
                </c:pt>
                <c:pt idx="2">
                  <c:v>41240</c:v>
                </c:pt>
                <c:pt idx="3">
                  <c:v>36074</c:v>
                </c:pt>
                <c:pt idx="4">
                  <c:v>66028</c:v>
                </c:pt>
                <c:pt idx="5">
                  <c:v>34554</c:v>
                </c:pt>
                <c:pt idx="6">
                  <c:v>31325</c:v>
                </c:pt>
                <c:pt idx="7">
                  <c:v>114251</c:v>
                </c:pt>
                <c:pt idx="8">
                  <c:v>15294</c:v>
                </c:pt>
                <c:pt idx="9">
                  <c:v>21300</c:v>
                </c:pt>
                <c:pt idx="10">
                  <c:v>19352</c:v>
                </c:pt>
                <c:pt idx="11">
                  <c:v>39420</c:v>
                </c:pt>
                <c:pt idx="12">
                  <c:v>56588</c:v>
                </c:pt>
                <c:pt idx="13">
                  <c:v>89375</c:v>
                </c:pt>
                <c:pt idx="14">
                  <c:v>32464</c:v>
                </c:pt>
                <c:pt idx="15">
                  <c:v>43080</c:v>
                </c:pt>
                <c:pt idx="16">
                  <c:v>153407</c:v>
                </c:pt>
                <c:pt idx="17">
                  <c:v>89757</c:v>
                </c:pt>
                <c:pt idx="18">
                  <c:v>45978</c:v>
                </c:pt>
                <c:pt idx="19">
                  <c:v>41384</c:v>
                </c:pt>
                <c:pt idx="20">
                  <c:v>455815</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180</c:v>
                </c:pt>
                <c:pt idx="1">
                  <c:v>29</c:v>
                </c:pt>
                <c:pt idx="2">
                  <c:v>1318</c:v>
                </c:pt>
                <c:pt idx="3">
                  <c:v>24</c:v>
                </c:pt>
                <c:pt idx="4">
                  <c:v>58</c:v>
                </c:pt>
                <c:pt idx="5">
                  <c:v>1250</c:v>
                </c:pt>
                <c:pt idx="6">
                  <c:v>1450</c:v>
                </c:pt>
                <c:pt idx="7">
                  <c:v>711</c:v>
                </c:pt>
                <c:pt idx="8">
                  <c:v>286</c:v>
                </c:pt>
                <c:pt idx="9">
                  <c:v>154</c:v>
                </c:pt>
                <c:pt idx="10">
                  <c:v>74</c:v>
                </c:pt>
                <c:pt idx="11">
                  <c:v>80</c:v>
                </c:pt>
                <c:pt idx="12">
                  <c:v>1330</c:v>
                </c:pt>
                <c:pt idx="13">
                  <c:v>625</c:v>
                </c:pt>
                <c:pt idx="14">
                  <c:v>11</c:v>
                </c:pt>
                <c:pt idx="15">
                  <c:v>176</c:v>
                </c:pt>
                <c:pt idx="16">
                  <c:v>350</c:v>
                </c:pt>
                <c:pt idx="17">
                  <c:v>96</c:v>
                </c:pt>
                <c:pt idx="18">
                  <c:v>148</c:v>
                </c:pt>
                <c:pt idx="19">
                  <c:v>4</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78</c:v>
                </c:pt>
                <c:pt idx="1">
                  <c:v>6</c:v>
                </c:pt>
                <c:pt idx="2">
                  <c:v>471</c:v>
                </c:pt>
                <c:pt idx="3">
                  <c:v>1</c:v>
                </c:pt>
                <c:pt idx="4">
                  <c:v>14</c:v>
                </c:pt>
                <c:pt idx="5">
                  <c:v>184</c:v>
                </c:pt>
                <c:pt idx="6">
                  <c:v>1041</c:v>
                </c:pt>
                <c:pt idx="7">
                  <c:v>79</c:v>
                </c:pt>
                <c:pt idx="8">
                  <c:v>347</c:v>
                </c:pt>
                <c:pt idx="9">
                  <c:v>102</c:v>
                </c:pt>
                <c:pt idx="10">
                  <c:v>78</c:v>
                </c:pt>
                <c:pt idx="11">
                  <c:v>57</c:v>
                </c:pt>
                <c:pt idx="12">
                  <c:v>941</c:v>
                </c:pt>
                <c:pt idx="13">
                  <c:v>320</c:v>
                </c:pt>
                <c:pt idx="14">
                  <c:v>32</c:v>
                </c:pt>
                <c:pt idx="15">
                  <c:v>230</c:v>
                </c:pt>
                <c:pt idx="16">
                  <c:v>594</c:v>
                </c:pt>
                <c:pt idx="17">
                  <c:v>48</c:v>
                </c:pt>
                <c:pt idx="18">
                  <c:v>204</c:v>
                </c:pt>
                <c:pt idx="19">
                  <c:v>18</c:v>
                </c:pt>
                <c:pt idx="20">
                  <c:v>2</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534</c:v>
                </c:pt>
                <c:pt idx="1">
                  <c:v>175</c:v>
                </c:pt>
                <c:pt idx="2">
                  <c:v>188</c:v>
                </c:pt>
                <c:pt idx="3">
                  <c:v>203</c:v>
                </c:pt>
                <c:pt idx="4">
                  <c:v>320</c:v>
                </c:pt>
                <c:pt idx="5">
                  <c:v>104</c:v>
                </c:pt>
                <c:pt idx="6">
                  <c:v>138</c:v>
                </c:pt>
                <c:pt idx="7">
                  <c:v>914</c:v>
                </c:pt>
                <c:pt idx="8">
                  <c:v>67</c:v>
                </c:pt>
                <c:pt idx="9">
                  <c:v>88</c:v>
                </c:pt>
                <c:pt idx="10">
                  <c:v>64</c:v>
                </c:pt>
                <c:pt idx="11">
                  <c:v>169</c:v>
                </c:pt>
                <c:pt idx="12">
                  <c:v>275</c:v>
                </c:pt>
                <c:pt idx="13">
                  <c:v>368</c:v>
                </c:pt>
                <c:pt idx="14">
                  <c:v>151</c:v>
                </c:pt>
                <c:pt idx="15">
                  <c:v>141</c:v>
                </c:pt>
                <c:pt idx="16">
                  <c:v>896</c:v>
                </c:pt>
                <c:pt idx="17">
                  <c:v>615</c:v>
                </c:pt>
                <c:pt idx="18">
                  <c:v>210</c:v>
                </c:pt>
                <c:pt idx="19">
                  <c:v>206</c:v>
                </c:pt>
                <c:pt idx="20">
                  <c:v>2530</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280</c:v>
                </c:pt>
                <c:pt idx="1">
                  <c:v>79</c:v>
                </c:pt>
                <c:pt idx="2">
                  <c:v>75</c:v>
                </c:pt>
                <c:pt idx="3">
                  <c:v>115</c:v>
                </c:pt>
                <c:pt idx="4">
                  <c:v>181</c:v>
                </c:pt>
                <c:pt idx="5">
                  <c:v>57</c:v>
                </c:pt>
                <c:pt idx="6">
                  <c:v>77</c:v>
                </c:pt>
                <c:pt idx="7">
                  <c:v>557</c:v>
                </c:pt>
                <c:pt idx="8">
                  <c:v>30</c:v>
                </c:pt>
                <c:pt idx="9">
                  <c:v>43</c:v>
                </c:pt>
                <c:pt idx="10">
                  <c:v>41</c:v>
                </c:pt>
                <c:pt idx="11">
                  <c:v>65</c:v>
                </c:pt>
                <c:pt idx="12">
                  <c:v>134</c:v>
                </c:pt>
                <c:pt idx="13">
                  <c:v>185</c:v>
                </c:pt>
                <c:pt idx="14">
                  <c:v>98</c:v>
                </c:pt>
                <c:pt idx="15">
                  <c:v>80</c:v>
                </c:pt>
                <c:pt idx="16">
                  <c:v>427</c:v>
                </c:pt>
                <c:pt idx="17">
                  <c:v>443</c:v>
                </c:pt>
                <c:pt idx="18">
                  <c:v>146</c:v>
                </c:pt>
                <c:pt idx="19">
                  <c:v>131</c:v>
                </c:pt>
                <c:pt idx="20">
                  <c:v>1608</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1906</c:v>
                </c:pt>
                <c:pt idx="1">
                  <c:v>165</c:v>
                </c:pt>
                <c:pt idx="2">
                  <c:v>16504</c:v>
                </c:pt>
                <c:pt idx="3">
                  <c:v>1006</c:v>
                </c:pt>
                <c:pt idx="4">
                  <c:v>899</c:v>
                </c:pt>
                <c:pt idx="5">
                  <c:v>8868</c:v>
                </c:pt>
                <c:pt idx="6">
                  <c:v>13004</c:v>
                </c:pt>
                <c:pt idx="7">
                  <c:v>4442</c:v>
                </c:pt>
                <c:pt idx="8">
                  <c:v>5780</c:v>
                </c:pt>
                <c:pt idx="9">
                  <c:v>6217</c:v>
                </c:pt>
                <c:pt idx="10">
                  <c:v>1054</c:v>
                </c:pt>
                <c:pt idx="11">
                  <c:v>584</c:v>
                </c:pt>
                <c:pt idx="12">
                  <c:v>5084</c:v>
                </c:pt>
                <c:pt idx="13">
                  <c:v>2297</c:v>
                </c:pt>
                <c:pt idx="14">
                  <c:v>2515</c:v>
                </c:pt>
                <c:pt idx="15">
                  <c:v>503</c:v>
                </c:pt>
                <c:pt idx="16">
                  <c:v>3102</c:v>
                </c:pt>
                <c:pt idx="17">
                  <c:v>903</c:v>
                </c:pt>
                <c:pt idx="18">
                  <c:v>1045</c:v>
                </c:pt>
                <c:pt idx="19">
                  <c:v>22</c:v>
                </c:pt>
                <c:pt idx="20">
                  <c:v>9</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830</c:v>
                </c:pt>
                <c:pt idx="1">
                  <c:v>21</c:v>
                </c:pt>
                <c:pt idx="2">
                  <c:v>7183</c:v>
                </c:pt>
                <c:pt idx="3">
                  <c:v>307</c:v>
                </c:pt>
                <c:pt idx="4">
                  <c:v>266</c:v>
                </c:pt>
                <c:pt idx="5">
                  <c:v>1314</c:v>
                </c:pt>
                <c:pt idx="6">
                  <c:v>12439</c:v>
                </c:pt>
                <c:pt idx="7">
                  <c:v>1438</c:v>
                </c:pt>
                <c:pt idx="8">
                  <c:v>6160</c:v>
                </c:pt>
                <c:pt idx="9">
                  <c:v>3135</c:v>
                </c:pt>
                <c:pt idx="10">
                  <c:v>1994</c:v>
                </c:pt>
                <c:pt idx="11">
                  <c:v>397</c:v>
                </c:pt>
                <c:pt idx="12">
                  <c:v>5675</c:v>
                </c:pt>
                <c:pt idx="13">
                  <c:v>1672</c:v>
                </c:pt>
                <c:pt idx="14">
                  <c:v>2158</c:v>
                </c:pt>
                <c:pt idx="15">
                  <c:v>1931</c:v>
                </c:pt>
                <c:pt idx="16">
                  <c:v>9308</c:v>
                </c:pt>
                <c:pt idx="17">
                  <c:v>1377</c:v>
                </c:pt>
                <c:pt idx="18">
                  <c:v>3788</c:v>
                </c:pt>
                <c:pt idx="19">
                  <c:v>113</c:v>
                </c:pt>
                <c:pt idx="20">
                  <c:v>9</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6038</c:v>
                </c:pt>
                <c:pt idx="1">
                  <c:v>2377</c:v>
                </c:pt>
                <c:pt idx="2">
                  <c:v>1737</c:v>
                </c:pt>
                <c:pt idx="3">
                  <c:v>1511</c:v>
                </c:pt>
                <c:pt idx="4">
                  <c:v>4321</c:v>
                </c:pt>
                <c:pt idx="5">
                  <c:v>1893</c:v>
                </c:pt>
                <c:pt idx="6">
                  <c:v>1420</c:v>
                </c:pt>
                <c:pt idx="7">
                  <c:v>4291</c:v>
                </c:pt>
                <c:pt idx="8">
                  <c:v>542</c:v>
                </c:pt>
                <c:pt idx="9">
                  <c:v>946</c:v>
                </c:pt>
                <c:pt idx="10">
                  <c:v>861</c:v>
                </c:pt>
                <c:pt idx="11">
                  <c:v>2389</c:v>
                </c:pt>
                <c:pt idx="12">
                  <c:v>2177</c:v>
                </c:pt>
                <c:pt idx="13">
                  <c:v>4794</c:v>
                </c:pt>
                <c:pt idx="14">
                  <c:v>1210</c:v>
                </c:pt>
                <c:pt idx="15">
                  <c:v>1901</c:v>
                </c:pt>
                <c:pt idx="16">
                  <c:v>5934</c:v>
                </c:pt>
                <c:pt idx="17">
                  <c:v>3335</c:v>
                </c:pt>
                <c:pt idx="18">
                  <c:v>1484</c:v>
                </c:pt>
                <c:pt idx="19">
                  <c:v>2740</c:v>
                </c:pt>
                <c:pt idx="20">
                  <c:v>24034</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3461</c:v>
                </c:pt>
                <c:pt idx="1">
                  <c:v>1629</c:v>
                </c:pt>
                <c:pt idx="2">
                  <c:v>1586</c:v>
                </c:pt>
                <c:pt idx="3">
                  <c:v>1146</c:v>
                </c:pt>
                <c:pt idx="4">
                  <c:v>3166</c:v>
                </c:pt>
                <c:pt idx="5">
                  <c:v>1420</c:v>
                </c:pt>
                <c:pt idx="6">
                  <c:v>1061</c:v>
                </c:pt>
                <c:pt idx="7">
                  <c:v>3901</c:v>
                </c:pt>
                <c:pt idx="8">
                  <c:v>409</c:v>
                </c:pt>
                <c:pt idx="9">
                  <c:v>721</c:v>
                </c:pt>
                <c:pt idx="10">
                  <c:v>584</c:v>
                </c:pt>
                <c:pt idx="11">
                  <c:v>1439</c:v>
                </c:pt>
                <c:pt idx="12">
                  <c:v>2104</c:v>
                </c:pt>
                <c:pt idx="13">
                  <c:v>3347</c:v>
                </c:pt>
                <c:pt idx="14">
                  <c:v>996</c:v>
                </c:pt>
                <c:pt idx="15">
                  <c:v>1431</c:v>
                </c:pt>
                <c:pt idx="16">
                  <c:v>5574</c:v>
                </c:pt>
                <c:pt idx="17">
                  <c:v>2617</c:v>
                </c:pt>
                <c:pt idx="18">
                  <c:v>1143</c:v>
                </c:pt>
                <c:pt idx="19">
                  <c:v>1833</c:v>
                </c:pt>
                <c:pt idx="20">
                  <c:v>21969</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16</xdr:row>
      <xdr:rowOff>38100</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15</xdr:row>
      <xdr:rowOff>152400</xdr:rowOff>
    </xdr:from>
    <xdr:to>
      <xdr:col>7</xdr:col>
      <xdr:colOff>619125</xdr:colOff>
      <xdr:row>47</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152400</xdr:rowOff>
    </xdr:from>
    <xdr:to>
      <xdr:col>10</xdr:col>
      <xdr:colOff>619125</xdr:colOff>
      <xdr:row>51</xdr:row>
      <xdr:rowOff>19050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28</xdr:row>
      <xdr:rowOff>161924</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zoomScaleNormal="100" workbookViewId="0">
      <selection activeCell="F13" sqref="F13"/>
    </sheetView>
  </sheetViews>
  <sheetFormatPr defaultColWidth="9.140625" defaultRowHeight="12.75" x14ac:dyDescent="0.2"/>
  <cols>
    <col min="1" max="1" width="5.85546875" style="3" customWidth="1"/>
    <col min="2" max="2" width="40.5703125" style="3" customWidth="1"/>
    <col min="3" max="5" width="12.7109375" style="3" customWidth="1"/>
    <col min="6" max="7" width="10.140625" style="3" customWidth="1"/>
    <col min="8" max="8" width="10.140625" style="53" customWidth="1"/>
    <col min="9" max="9" width="34.140625" style="53" bestFit="1" customWidth="1"/>
    <col min="10" max="11" width="10.7109375" style="3" customWidth="1"/>
    <col min="12" max="12" width="12.140625" style="3" customWidth="1"/>
    <col min="13" max="16384" width="9.140625" style="3"/>
  </cols>
  <sheetData>
    <row r="2" spans="1:11" ht="13.5" customHeight="1" x14ac:dyDescent="0.25">
      <c r="A2" s="147" t="s">
        <v>0</v>
      </c>
      <c r="B2" s="147"/>
      <c r="C2" s="147"/>
      <c r="D2" s="147"/>
      <c r="E2" s="147"/>
      <c r="F2" s="21"/>
      <c r="G2" s="21"/>
      <c r="H2" s="64"/>
      <c r="I2" s="65"/>
    </row>
    <row r="3" spans="1:11" ht="13.5" customHeight="1" x14ac:dyDescent="0.2"/>
    <row r="4" spans="1:11" x14ac:dyDescent="0.2">
      <c r="A4" s="5" t="s">
        <v>121</v>
      </c>
      <c r="B4" s="5"/>
      <c r="C4" s="5"/>
      <c r="D4" s="5"/>
      <c r="E4" s="5"/>
      <c r="H4" s="66"/>
    </row>
    <row r="5" spans="1:11" ht="25.5" customHeight="1" x14ac:dyDescent="0.2">
      <c r="A5" s="148" t="s">
        <v>2</v>
      </c>
      <c r="B5" s="150" t="s">
        <v>3</v>
      </c>
      <c r="C5" s="152" t="s">
        <v>137</v>
      </c>
      <c r="D5" s="153"/>
      <c r="E5" s="154"/>
    </row>
    <row r="6" spans="1:11" ht="15.75" customHeight="1" x14ac:dyDescent="0.2">
      <c r="A6" s="149"/>
      <c r="B6" s="151"/>
      <c r="C6" s="67" t="s">
        <v>4</v>
      </c>
      <c r="D6" s="68" t="s">
        <v>5</v>
      </c>
      <c r="E6" s="69" t="s">
        <v>6</v>
      </c>
    </row>
    <row r="7" spans="1:11" s="15" customFormat="1" ht="9" customHeight="1" x14ac:dyDescent="0.15">
      <c r="A7" s="11">
        <v>0</v>
      </c>
      <c r="B7" s="14">
        <v>1</v>
      </c>
      <c r="C7" s="13">
        <v>2</v>
      </c>
      <c r="D7" s="14">
        <v>3</v>
      </c>
      <c r="E7" s="48">
        <v>4</v>
      </c>
      <c r="H7" s="70"/>
      <c r="I7" s="70"/>
    </row>
    <row r="8" spans="1:11" ht="15" customHeight="1" x14ac:dyDescent="0.2">
      <c r="A8" s="49" t="s">
        <v>7</v>
      </c>
      <c r="B8" s="50" t="s">
        <v>8</v>
      </c>
      <c r="C8" s="125">
        <v>694613</v>
      </c>
      <c r="D8" s="126">
        <v>638284</v>
      </c>
      <c r="E8" s="127">
        <v>1332897</v>
      </c>
      <c r="G8" s="34"/>
      <c r="I8" s="71"/>
      <c r="K8" s="41"/>
    </row>
    <row r="9" spans="1:11" ht="15" customHeight="1" x14ac:dyDescent="0.2">
      <c r="A9" s="49" t="s">
        <v>9</v>
      </c>
      <c r="B9" s="50" t="s">
        <v>10</v>
      </c>
      <c r="C9" s="101">
        <v>52927</v>
      </c>
      <c r="D9" s="102">
        <v>52153</v>
      </c>
      <c r="E9" s="128">
        <v>105080</v>
      </c>
      <c r="G9" s="34"/>
      <c r="I9" s="71"/>
      <c r="K9" s="41"/>
    </row>
    <row r="10" spans="1:11" ht="15" customHeight="1" x14ac:dyDescent="0.2">
      <c r="A10" s="49" t="s">
        <v>11</v>
      </c>
      <c r="B10" s="50" t="s">
        <v>12</v>
      </c>
      <c r="C10" s="101">
        <v>45535</v>
      </c>
      <c r="D10" s="102">
        <v>23530</v>
      </c>
      <c r="E10" s="128">
        <v>69065</v>
      </c>
      <c r="G10" s="34"/>
      <c r="I10" s="71"/>
      <c r="K10" s="41"/>
    </row>
    <row r="11" spans="1:11" ht="15" customHeight="1" x14ac:dyDescent="0.2">
      <c r="A11" s="49" t="s">
        <v>13</v>
      </c>
      <c r="B11" s="50" t="s">
        <v>14</v>
      </c>
      <c r="C11" s="101">
        <v>12967</v>
      </c>
      <c r="D11" s="102">
        <v>6197</v>
      </c>
      <c r="E11" s="128">
        <v>19164</v>
      </c>
      <c r="G11" s="34"/>
      <c r="I11" s="71"/>
      <c r="K11" s="41"/>
    </row>
    <row r="12" spans="1:11" ht="15" customHeight="1" x14ac:dyDescent="0.2">
      <c r="A12" s="49" t="s">
        <v>15</v>
      </c>
      <c r="B12" s="50" t="s">
        <v>16</v>
      </c>
      <c r="C12" s="101">
        <v>11202</v>
      </c>
      <c r="D12" s="102">
        <v>6948</v>
      </c>
      <c r="E12" s="128">
        <v>18150</v>
      </c>
      <c r="G12" s="34"/>
      <c r="I12" s="71"/>
      <c r="K12" s="41"/>
    </row>
    <row r="13" spans="1:11" ht="51" customHeight="1" x14ac:dyDescent="0.2">
      <c r="A13" s="49" t="s">
        <v>17</v>
      </c>
      <c r="B13" s="129" t="s">
        <v>18</v>
      </c>
      <c r="C13" s="101">
        <v>69</v>
      </c>
      <c r="D13" s="102">
        <v>6</v>
      </c>
      <c r="E13" s="128">
        <v>75</v>
      </c>
      <c r="G13" s="34"/>
      <c r="I13" s="72"/>
      <c r="K13" s="41"/>
    </row>
    <row r="14" spans="1:11" ht="15" customHeight="1" x14ac:dyDescent="0.2">
      <c r="A14" s="49" t="s">
        <v>19</v>
      </c>
      <c r="B14" s="50" t="s">
        <v>20</v>
      </c>
      <c r="C14" s="130">
        <v>2221</v>
      </c>
      <c r="D14" s="131">
        <v>2425</v>
      </c>
      <c r="E14" s="132">
        <v>4646</v>
      </c>
      <c r="G14" s="34"/>
      <c r="I14" s="71"/>
      <c r="K14" s="41"/>
    </row>
    <row r="15" spans="1:11" ht="15" customHeight="1" x14ac:dyDescent="0.2">
      <c r="A15" s="155" t="s">
        <v>21</v>
      </c>
      <c r="B15" s="156"/>
      <c r="C15" s="60">
        <v>819534</v>
      </c>
      <c r="D15" s="60">
        <v>729543</v>
      </c>
      <c r="E15" s="60">
        <v>1549077</v>
      </c>
      <c r="K15" s="73"/>
    </row>
    <row r="18" spans="2:6" x14ac:dyDescent="0.2">
      <c r="F18" s="74"/>
    </row>
    <row r="23" spans="2:6" x14ac:dyDescent="0.2">
      <c r="B23" s="145"/>
      <c r="C23" s="146"/>
      <c r="D23" s="146"/>
      <c r="E23" s="146"/>
    </row>
  </sheetData>
  <mergeCells count="6">
    <mergeCell ref="B23:E23"/>
    <mergeCell ref="A2:E2"/>
    <mergeCell ref="A5:A6"/>
    <mergeCell ref="B5:B6"/>
    <mergeCell ref="C5:E5"/>
    <mergeCell ref="A15:B15"/>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election activeCell="N14" sqref="N14"/>
    </sheetView>
  </sheetViews>
  <sheetFormatPr defaultColWidth="9.140625"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47" t="s">
        <v>22</v>
      </c>
      <c r="B2" s="147"/>
      <c r="C2" s="147"/>
      <c r="D2" s="147"/>
      <c r="E2" s="147"/>
      <c r="F2" s="147"/>
      <c r="G2" s="147"/>
    </row>
    <row r="4" spans="1:17" ht="15" customHeight="1" x14ac:dyDescent="0.2">
      <c r="A4" s="5" t="s">
        <v>1</v>
      </c>
      <c r="B4" s="5"/>
      <c r="C4" s="5"/>
      <c r="D4" s="5"/>
      <c r="E4" s="157" t="s">
        <v>138</v>
      </c>
      <c r="F4" s="157"/>
      <c r="G4" s="157"/>
    </row>
    <row r="5" spans="1:17" ht="67.5" x14ac:dyDescent="0.2">
      <c r="A5" s="42" t="s">
        <v>2</v>
      </c>
      <c r="B5" s="43" t="s">
        <v>3</v>
      </c>
      <c r="C5" s="44" t="s">
        <v>24</v>
      </c>
      <c r="D5" s="45" t="s">
        <v>25</v>
      </c>
      <c r="E5" s="46" t="s">
        <v>26</v>
      </c>
      <c r="F5" s="45" t="s">
        <v>27</v>
      </c>
      <c r="G5" s="47" t="s">
        <v>6</v>
      </c>
    </row>
    <row r="6" spans="1:17" s="15" customFormat="1" ht="9" customHeight="1" x14ac:dyDescent="0.15">
      <c r="A6" s="11">
        <v>0</v>
      </c>
      <c r="B6" s="14">
        <v>1</v>
      </c>
      <c r="C6" s="11">
        <v>2</v>
      </c>
      <c r="D6" s="14">
        <v>3</v>
      </c>
      <c r="E6" s="13">
        <v>4</v>
      </c>
      <c r="F6" s="14">
        <v>5</v>
      </c>
      <c r="G6" s="48">
        <v>6</v>
      </c>
    </row>
    <row r="7" spans="1:17" ht="21.95" customHeight="1" x14ac:dyDescent="0.2">
      <c r="A7" s="49" t="s">
        <v>7</v>
      </c>
      <c r="B7" s="50" t="s">
        <v>8</v>
      </c>
      <c r="C7" s="133">
        <v>583282</v>
      </c>
      <c r="D7" s="134">
        <v>363489</v>
      </c>
      <c r="E7" s="133">
        <v>300244</v>
      </c>
      <c r="F7" s="134">
        <v>85882</v>
      </c>
      <c r="G7" s="135">
        <v>1332897</v>
      </c>
      <c r="J7" s="53"/>
      <c r="L7" s="54"/>
      <c r="M7" s="54"/>
      <c r="N7" s="54"/>
      <c r="O7" s="55"/>
      <c r="Q7" s="1" t="s">
        <v>28</v>
      </c>
    </row>
    <row r="8" spans="1:17" ht="21.95" customHeight="1" x14ac:dyDescent="0.2">
      <c r="A8" s="49" t="s">
        <v>9</v>
      </c>
      <c r="B8" s="50" t="s">
        <v>10</v>
      </c>
      <c r="C8" s="133">
        <v>58047</v>
      </c>
      <c r="D8" s="134">
        <v>25075</v>
      </c>
      <c r="E8" s="133">
        <v>17305</v>
      </c>
      <c r="F8" s="134">
        <v>4653</v>
      </c>
      <c r="G8" s="135">
        <v>105080</v>
      </c>
      <c r="J8" s="53"/>
      <c r="L8" s="54"/>
      <c r="M8" s="53"/>
      <c r="N8" s="53"/>
      <c r="Q8" s="2">
        <f>G7-'T 1.'!E8</f>
        <v>0</v>
      </c>
    </row>
    <row r="9" spans="1:17" ht="21.95" customHeight="1" x14ac:dyDescent="0.2">
      <c r="A9" s="49" t="s">
        <v>11</v>
      </c>
      <c r="B9" s="50" t="s">
        <v>12</v>
      </c>
      <c r="C9" s="133">
        <v>23206</v>
      </c>
      <c r="D9" s="134">
        <v>21938</v>
      </c>
      <c r="E9" s="133">
        <v>17400</v>
      </c>
      <c r="F9" s="134">
        <v>6521</v>
      </c>
      <c r="G9" s="135">
        <v>69065</v>
      </c>
      <c r="J9" s="53"/>
      <c r="L9" s="54"/>
      <c r="M9" s="53"/>
      <c r="N9" s="53"/>
      <c r="Q9" s="2">
        <f>G8-'T 1.'!E9</f>
        <v>0</v>
      </c>
    </row>
    <row r="10" spans="1:17" ht="21.95" customHeight="1" x14ac:dyDescent="0.2">
      <c r="A10" s="49" t="s">
        <v>13</v>
      </c>
      <c r="B10" s="50" t="s">
        <v>14</v>
      </c>
      <c r="C10" s="133">
        <v>5423</v>
      </c>
      <c r="D10" s="134">
        <v>4646</v>
      </c>
      <c r="E10" s="133">
        <v>6249</v>
      </c>
      <c r="F10" s="136">
        <v>2846</v>
      </c>
      <c r="G10" s="135">
        <v>19164</v>
      </c>
      <c r="J10" s="53"/>
      <c r="K10" s="56"/>
      <c r="L10" s="55"/>
      <c r="M10" s="57"/>
      <c r="N10" s="53"/>
      <c r="Q10" s="2">
        <f>G9-'T 1.'!E10</f>
        <v>0</v>
      </c>
    </row>
    <row r="11" spans="1:17" ht="21.95" customHeight="1" x14ac:dyDescent="0.2">
      <c r="A11" s="49" t="s">
        <v>15</v>
      </c>
      <c r="B11" s="50" t="s">
        <v>16</v>
      </c>
      <c r="C11" s="133">
        <v>5371</v>
      </c>
      <c r="D11" s="134">
        <v>4923</v>
      </c>
      <c r="E11" s="133">
        <v>4699</v>
      </c>
      <c r="F11" s="134">
        <v>3157</v>
      </c>
      <c r="G11" s="135">
        <v>18150</v>
      </c>
      <c r="J11" s="53"/>
      <c r="K11" s="56"/>
      <c r="L11" s="58"/>
      <c r="M11" s="57"/>
      <c r="N11" s="53"/>
      <c r="Q11" s="2">
        <f>G10-'T 1.'!E11</f>
        <v>0</v>
      </c>
    </row>
    <row r="12" spans="1:17" ht="51" customHeight="1" x14ac:dyDescent="0.2">
      <c r="A12" s="49" t="s">
        <v>17</v>
      </c>
      <c r="B12" s="129" t="s">
        <v>18</v>
      </c>
      <c r="C12" s="133">
        <v>12</v>
      </c>
      <c r="D12" s="134">
        <v>13</v>
      </c>
      <c r="E12" s="133">
        <v>19</v>
      </c>
      <c r="F12" s="134">
        <v>31</v>
      </c>
      <c r="G12" s="135">
        <v>75</v>
      </c>
      <c r="J12" s="53"/>
      <c r="K12" s="56"/>
      <c r="L12" s="58"/>
      <c r="M12" s="57"/>
      <c r="N12" s="53"/>
      <c r="Q12" s="2">
        <f>G11-'T 1.'!E12</f>
        <v>0</v>
      </c>
    </row>
    <row r="13" spans="1:17" ht="21.95" customHeight="1" x14ac:dyDescent="0.2">
      <c r="A13" s="49" t="s">
        <v>19</v>
      </c>
      <c r="B13" s="50" t="s">
        <v>20</v>
      </c>
      <c r="C13" s="133">
        <v>551</v>
      </c>
      <c r="D13" s="134">
        <v>1152</v>
      </c>
      <c r="E13" s="133">
        <v>2106</v>
      </c>
      <c r="F13" s="134">
        <v>837</v>
      </c>
      <c r="G13" s="135">
        <v>4646</v>
      </c>
      <c r="J13" s="53"/>
      <c r="K13" s="56"/>
      <c r="L13" s="58"/>
      <c r="M13" s="57"/>
      <c r="N13" s="53"/>
      <c r="Q13" s="2">
        <f>G12-'T 1.'!E13</f>
        <v>0</v>
      </c>
    </row>
    <row r="14" spans="1:17" ht="21.95" customHeight="1" x14ac:dyDescent="0.2">
      <c r="A14" s="158" t="s">
        <v>21</v>
      </c>
      <c r="B14" s="159"/>
      <c r="C14" s="137">
        <v>675892</v>
      </c>
      <c r="D14" s="138">
        <v>421236</v>
      </c>
      <c r="E14" s="139">
        <v>348022</v>
      </c>
      <c r="F14" s="138">
        <v>103927</v>
      </c>
      <c r="G14" s="140">
        <v>1549077</v>
      </c>
      <c r="J14" s="53"/>
      <c r="K14" s="62"/>
      <c r="L14" s="57"/>
      <c r="M14" s="57"/>
      <c r="N14" s="53"/>
      <c r="Q14" s="2">
        <f>G13-'T 1.'!E14</f>
        <v>0</v>
      </c>
    </row>
    <row r="16" spans="1:17" x14ac:dyDescent="0.2">
      <c r="J16" s="3" t="s">
        <v>28</v>
      </c>
      <c r="K16" s="63">
        <f>+G14-'T 1.'!E15</f>
        <v>0</v>
      </c>
    </row>
    <row r="17" spans="1:7" x14ac:dyDescent="0.2">
      <c r="A17" s="160"/>
      <c r="B17" s="160"/>
      <c r="C17" s="160"/>
      <c r="D17" s="160"/>
      <c r="E17" s="160"/>
      <c r="F17" s="160"/>
      <c r="G17" s="160"/>
    </row>
    <row r="18" spans="1:7" x14ac:dyDescent="0.2">
      <c r="A18" s="161"/>
      <c r="B18" s="161"/>
      <c r="C18" s="161"/>
      <c r="D18" s="161"/>
      <c r="E18" s="161"/>
      <c r="F18" s="161"/>
      <c r="G18" s="161"/>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zoomScaleNormal="100" workbookViewId="0">
      <selection activeCell="P21" sqref="P21"/>
    </sheetView>
  </sheetViews>
  <sheetFormatPr defaultColWidth="9.140625"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 width="9.140625" style="3"/>
    <col min="17" max="17" width="0" style="3" hidden="1" customWidth="1"/>
    <col min="18" max="16384" width="9.140625" style="3"/>
  </cols>
  <sheetData>
    <row r="2" spans="1:10" ht="13.5" customHeight="1" x14ac:dyDescent="0.25">
      <c r="A2" s="147" t="s">
        <v>29</v>
      </c>
      <c r="B2" s="147"/>
      <c r="C2" s="147"/>
      <c r="D2" s="147"/>
      <c r="E2" s="147"/>
      <c r="F2" s="147"/>
      <c r="G2" s="21"/>
      <c r="H2" s="21"/>
      <c r="I2" s="21"/>
      <c r="J2" s="22"/>
    </row>
    <row r="3" spans="1:10" ht="13.5" customHeight="1" x14ac:dyDescent="0.2"/>
    <row r="4" spans="1:10" ht="15" customHeight="1" x14ac:dyDescent="0.2">
      <c r="A4" s="5" t="s">
        <v>23</v>
      </c>
      <c r="B4" s="6"/>
      <c r="C4" s="5"/>
      <c r="D4" s="157" t="str">
        <f>+'T 2.'!E4</f>
        <v>Stanje: 30. rujna 2020.</v>
      </c>
      <c r="E4" s="157"/>
      <c r="F4" s="157"/>
      <c r="I4" s="23"/>
    </row>
    <row r="5" spans="1:10" s="4" customFormat="1" ht="24.75" customHeight="1" x14ac:dyDescent="0.25">
      <c r="A5" s="24" t="s">
        <v>2</v>
      </c>
      <c r="B5" s="25" t="s">
        <v>31</v>
      </c>
      <c r="C5" s="26" t="s">
        <v>32</v>
      </c>
      <c r="D5" s="27" t="s">
        <v>4</v>
      </c>
      <c r="E5" s="28" t="s">
        <v>5</v>
      </c>
      <c r="F5" s="28" t="s">
        <v>6</v>
      </c>
    </row>
    <row r="6" spans="1:10" s="15" customFormat="1" ht="9" customHeight="1" x14ac:dyDescent="0.15">
      <c r="A6" s="11">
        <v>0</v>
      </c>
      <c r="B6" s="12">
        <v>1</v>
      </c>
      <c r="C6" s="13">
        <v>2</v>
      </c>
      <c r="D6" s="14">
        <v>3</v>
      </c>
      <c r="E6" s="13">
        <v>4</v>
      </c>
      <c r="F6" s="14">
        <v>5</v>
      </c>
    </row>
    <row r="7" spans="1:10" s="32" customFormat="1" ht="15" customHeight="1" x14ac:dyDescent="0.2">
      <c r="A7" s="141" t="s">
        <v>7</v>
      </c>
      <c r="B7" s="122" t="s">
        <v>33</v>
      </c>
      <c r="C7" s="29" t="s">
        <v>34</v>
      </c>
      <c r="D7" s="103">
        <v>38910</v>
      </c>
      <c r="E7" s="104">
        <v>18053</v>
      </c>
      <c r="F7" s="105">
        <v>56963</v>
      </c>
      <c r="H7" s="33"/>
    </row>
    <row r="8" spans="1:10" ht="15" customHeight="1" x14ac:dyDescent="0.2">
      <c r="A8" s="142" t="s">
        <v>9</v>
      </c>
      <c r="B8" s="122" t="s">
        <v>35</v>
      </c>
      <c r="C8" s="29" t="s">
        <v>36</v>
      </c>
      <c r="D8" s="103">
        <v>3587</v>
      </c>
      <c r="E8" s="104">
        <v>460</v>
      </c>
      <c r="F8" s="105">
        <v>4047</v>
      </c>
      <c r="H8" s="34"/>
    </row>
    <row r="9" spans="1:10" ht="15" customHeight="1" x14ac:dyDescent="0.2">
      <c r="A9" s="143" t="s">
        <v>11</v>
      </c>
      <c r="B9" s="122" t="s">
        <v>37</v>
      </c>
      <c r="C9" s="29" t="s">
        <v>38</v>
      </c>
      <c r="D9" s="103">
        <v>153446</v>
      </c>
      <c r="E9" s="104">
        <v>88132</v>
      </c>
      <c r="F9" s="105">
        <v>241578</v>
      </c>
      <c r="H9" s="34"/>
    </row>
    <row r="10" spans="1:10" ht="15" customHeight="1" x14ac:dyDescent="0.2">
      <c r="A10" s="143" t="s">
        <v>13</v>
      </c>
      <c r="B10" s="122" t="s">
        <v>39</v>
      </c>
      <c r="C10" s="29" t="s">
        <v>40</v>
      </c>
      <c r="D10" s="103">
        <v>11361</v>
      </c>
      <c r="E10" s="104">
        <v>3373</v>
      </c>
      <c r="F10" s="105">
        <v>14734</v>
      </c>
      <c r="H10" s="34"/>
    </row>
    <row r="11" spans="1:10" ht="27" customHeight="1" x14ac:dyDescent="0.2">
      <c r="A11" s="143" t="s">
        <v>15</v>
      </c>
      <c r="B11" s="122" t="s">
        <v>41</v>
      </c>
      <c r="C11" s="35" t="s">
        <v>42</v>
      </c>
      <c r="D11" s="103">
        <v>17942</v>
      </c>
      <c r="E11" s="104">
        <v>5121</v>
      </c>
      <c r="F11" s="105">
        <v>23063</v>
      </c>
      <c r="H11" s="34"/>
    </row>
    <row r="12" spans="1:10" ht="15" customHeight="1" x14ac:dyDescent="0.2">
      <c r="A12" s="143" t="s">
        <v>17</v>
      </c>
      <c r="B12" s="122" t="s">
        <v>43</v>
      </c>
      <c r="C12" s="35" t="s">
        <v>44</v>
      </c>
      <c r="D12" s="103">
        <v>107280</v>
      </c>
      <c r="E12" s="104">
        <v>13417</v>
      </c>
      <c r="F12" s="105">
        <v>120697</v>
      </c>
      <c r="H12" s="34"/>
    </row>
    <row r="13" spans="1:10" ht="27" customHeight="1" x14ac:dyDescent="0.2">
      <c r="A13" s="143" t="s">
        <v>19</v>
      </c>
      <c r="B13" s="122" t="s">
        <v>45</v>
      </c>
      <c r="C13" s="35" t="s">
        <v>46</v>
      </c>
      <c r="D13" s="103">
        <v>113096</v>
      </c>
      <c r="E13" s="104">
        <v>126471</v>
      </c>
      <c r="F13" s="105">
        <v>239567</v>
      </c>
      <c r="H13" s="34"/>
    </row>
    <row r="14" spans="1:10" ht="15" customHeight="1" x14ac:dyDescent="0.2">
      <c r="A14" s="49" t="s">
        <v>47</v>
      </c>
      <c r="B14" s="122" t="s">
        <v>48</v>
      </c>
      <c r="C14" s="29" t="s">
        <v>49</v>
      </c>
      <c r="D14" s="52">
        <v>62426</v>
      </c>
      <c r="E14" s="51">
        <v>17435</v>
      </c>
      <c r="F14" s="105">
        <v>79861</v>
      </c>
    </row>
    <row r="15" spans="1:10" ht="15" customHeight="1" x14ac:dyDescent="0.2">
      <c r="A15" s="49" t="s">
        <v>50</v>
      </c>
      <c r="B15" s="122" t="s">
        <v>51</v>
      </c>
      <c r="C15" s="29" t="s">
        <v>52</v>
      </c>
      <c r="D15" s="52">
        <v>45280</v>
      </c>
      <c r="E15" s="51">
        <v>50702</v>
      </c>
      <c r="F15" s="105">
        <v>95982</v>
      </c>
    </row>
    <row r="16" spans="1:10" ht="15" customHeight="1" x14ac:dyDescent="0.2">
      <c r="A16" s="49" t="s">
        <v>53</v>
      </c>
      <c r="B16" s="122" t="s">
        <v>54</v>
      </c>
      <c r="C16" s="29" t="s">
        <v>55</v>
      </c>
      <c r="D16" s="52">
        <v>31325</v>
      </c>
      <c r="E16" s="51">
        <v>17176</v>
      </c>
      <c r="F16" s="105">
        <v>48501</v>
      </c>
    </row>
    <row r="17" spans="1:17" ht="15" customHeight="1" x14ac:dyDescent="0.2">
      <c r="A17" s="49" t="s">
        <v>56</v>
      </c>
      <c r="B17" s="122" t="s">
        <v>57</v>
      </c>
      <c r="C17" s="29" t="s">
        <v>58</v>
      </c>
      <c r="D17" s="52">
        <v>14287</v>
      </c>
      <c r="E17" s="51">
        <v>28955</v>
      </c>
      <c r="F17" s="105">
        <v>43242</v>
      </c>
      <c r="L17" s="1" t="s">
        <v>28</v>
      </c>
    </row>
    <row r="18" spans="1:17" ht="15" customHeight="1" x14ac:dyDescent="0.2">
      <c r="A18" s="49" t="s">
        <v>59</v>
      </c>
      <c r="B18" s="122" t="s">
        <v>60</v>
      </c>
      <c r="C18" s="29" t="s">
        <v>61</v>
      </c>
      <c r="D18" s="52">
        <v>8408</v>
      </c>
      <c r="E18" s="51">
        <v>5316</v>
      </c>
      <c r="F18" s="105">
        <v>13724</v>
      </c>
      <c r="L18" s="2">
        <f>D29-'T 1.'!C15</f>
        <v>0</v>
      </c>
    </row>
    <row r="19" spans="1:17" ht="15" customHeight="1" x14ac:dyDescent="0.2">
      <c r="A19" s="49" t="s">
        <v>62</v>
      </c>
      <c r="B19" s="122" t="s">
        <v>63</v>
      </c>
      <c r="C19" s="29" t="s">
        <v>64</v>
      </c>
      <c r="D19" s="52">
        <v>46251</v>
      </c>
      <c r="E19" s="51">
        <v>46273</v>
      </c>
      <c r="F19" s="105">
        <v>92524</v>
      </c>
      <c r="L19" s="2">
        <f>E29-'T 1.'!D15</f>
        <v>0</v>
      </c>
    </row>
    <row r="20" spans="1:17" ht="15" customHeight="1" x14ac:dyDescent="0.2">
      <c r="A20" s="49" t="s">
        <v>65</v>
      </c>
      <c r="B20" s="122" t="s">
        <v>66</v>
      </c>
      <c r="C20" s="29" t="s">
        <v>67</v>
      </c>
      <c r="D20" s="52">
        <v>27604</v>
      </c>
      <c r="E20" s="51">
        <v>22434</v>
      </c>
      <c r="F20" s="105">
        <v>50038</v>
      </c>
    </row>
    <row r="21" spans="1:17" ht="15" customHeight="1" x14ac:dyDescent="0.2">
      <c r="A21" s="49" t="s">
        <v>68</v>
      </c>
      <c r="B21" s="122" t="s">
        <v>69</v>
      </c>
      <c r="C21" s="29" t="s">
        <v>70</v>
      </c>
      <c r="D21" s="52">
        <v>62147</v>
      </c>
      <c r="E21" s="51">
        <v>59689</v>
      </c>
      <c r="F21" s="105">
        <v>121836</v>
      </c>
    </row>
    <row r="22" spans="1:17" ht="15" customHeight="1" x14ac:dyDescent="0.2">
      <c r="A22" s="49" t="s">
        <v>71</v>
      </c>
      <c r="B22" s="122" t="s">
        <v>72</v>
      </c>
      <c r="C22" s="29" t="s">
        <v>73</v>
      </c>
      <c r="D22" s="52">
        <v>24904</v>
      </c>
      <c r="E22" s="51">
        <v>92758</v>
      </c>
      <c r="F22" s="105">
        <v>117662</v>
      </c>
    </row>
    <row r="23" spans="1:17" ht="15" customHeight="1" x14ac:dyDescent="0.2">
      <c r="A23" s="49" t="s">
        <v>74</v>
      </c>
      <c r="B23" s="122" t="s">
        <v>75</v>
      </c>
      <c r="C23" s="29" t="s">
        <v>76</v>
      </c>
      <c r="D23" s="52">
        <v>23169</v>
      </c>
      <c r="E23" s="51">
        <v>87177</v>
      </c>
      <c r="F23" s="105">
        <v>110346</v>
      </c>
    </row>
    <row r="24" spans="1:17" ht="15" customHeight="1" x14ac:dyDescent="0.2">
      <c r="A24" s="49" t="s">
        <v>77</v>
      </c>
      <c r="B24" s="122" t="s">
        <v>78</v>
      </c>
      <c r="C24" s="29" t="s">
        <v>79</v>
      </c>
      <c r="D24" s="52">
        <v>13780</v>
      </c>
      <c r="E24" s="51">
        <v>16041</v>
      </c>
      <c r="F24" s="105">
        <v>29821</v>
      </c>
    </row>
    <row r="25" spans="1:17" ht="15" customHeight="1" x14ac:dyDescent="0.2">
      <c r="A25" s="49" t="s">
        <v>80</v>
      </c>
      <c r="B25" s="122" t="s">
        <v>81</v>
      </c>
      <c r="C25" s="29" t="s">
        <v>82</v>
      </c>
      <c r="D25" s="52">
        <v>13179</v>
      </c>
      <c r="E25" s="51">
        <v>28231</v>
      </c>
      <c r="F25" s="105">
        <v>41410</v>
      </c>
    </row>
    <row r="26" spans="1:17" ht="39" customHeight="1" x14ac:dyDescent="0.2">
      <c r="A26" s="49" t="s">
        <v>83</v>
      </c>
      <c r="B26" s="122" t="s">
        <v>84</v>
      </c>
      <c r="C26" s="35" t="s">
        <v>85</v>
      </c>
      <c r="D26" s="52">
        <v>341</v>
      </c>
      <c r="E26" s="51">
        <v>1515</v>
      </c>
      <c r="F26" s="105">
        <v>1856</v>
      </c>
    </row>
    <row r="27" spans="1:17" ht="15" customHeight="1" x14ac:dyDescent="0.2">
      <c r="A27" s="49" t="s">
        <v>86</v>
      </c>
      <c r="B27" s="122" t="s">
        <v>87</v>
      </c>
      <c r="C27" s="29" t="s">
        <v>88</v>
      </c>
      <c r="D27" s="52">
        <v>147</v>
      </c>
      <c r="E27" s="51">
        <v>200</v>
      </c>
      <c r="F27" s="105">
        <v>347</v>
      </c>
      <c r="Q27" s="3" t="s">
        <v>28</v>
      </c>
    </row>
    <row r="28" spans="1:17" ht="15" customHeight="1" x14ac:dyDescent="0.2">
      <c r="A28" s="144" t="s">
        <v>89</v>
      </c>
      <c r="B28" s="121"/>
      <c r="C28" s="123" t="s">
        <v>90</v>
      </c>
      <c r="D28" s="106">
        <v>664</v>
      </c>
      <c r="E28" s="107">
        <v>614</v>
      </c>
      <c r="F28" s="108">
        <v>1278</v>
      </c>
      <c r="Q28" s="54">
        <f>E29-'T 1.'!D15</f>
        <v>0</v>
      </c>
    </row>
    <row r="29" spans="1:17" ht="15" customHeight="1" x14ac:dyDescent="0.2">
      <c r="A29" s="162" t="s">
        <v>21</v>
      </c>
      <c r="B29" s="163"/>
      <c r="C29" s="163"/>
      <c r="D29" s="109">
        <v>819534</v>
      </c>
      <c r="E29" s="110">
        <v>729543</v>
      </c>
      <c r="F29" s="109">
        <v>1549077</v>
      </c>
      <c r="I29" s="3" t="s">
        <v>28</v>
      </c>
      <c r="J29" s="40">
        <f>+F29-'T 2.'!G14</f>
        <v>0</v>
      </c>
      <c r="Q29" s="54">
        <f>D29-'T 1.'!C15</f>
        <v>0</v>
      </c>
    </row>
    <row r="31" spans="1:17" x14ac:dyDescent="0.2">
      <c r="I31" s="41"/>
    </row>
    <row r="32" spans="1:17" x14ac:dyDescent="0.2">
      <c r="A32" s="164"/>
      <c r="B32" s="164"/>
      <c r="C32" s="164"/>
      <c r="D32" s="164"/>
      <c r="E32" s="164"/>
      <c r="F32" s="164"/>
      <c r="I32" s="41"/>
    </row>
  </sheetData>
  <mergeCells count="4">
    <mergeCell ref="A2:F2"/>
    <mergeCell ref="D4:F4"/>
    <mergeCell ref="A29:C29"/>
    <mergeCell ref="A32:F32"/>
  </mergeCells>
  <conditionalFormatting sqref="F7:F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F7:F28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L15" sqref="L15"/>
    </sheetView>
  </sheetViews>
  <sheetFormatPr defaultColWidth="9.140625"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47" t="s">
        <v>91</v>
      </c>
      <c r="B1" s="147"/>
      <c r="C1" s="147"/>
      <c r="D1" s="147"/>
      <c r="E1" s="147"/>
      <c r="F1" s="147"/>
      <c r="G1" s="147"/>
      <c r="H1" s="147"/>
      <c r="I1" s="147"/>
      <c r="J1" s="147"/>
    </row>
    <row r="2" spans="1:18" ht="13.5" customHeight="1" x14ac:dyDescent="0.2"/>
    <row r="3" spans="1:18" ht="15" customHeight="1" x14ac:dyDescent="0.2">
      <c r="A3" s="5" t="s">
        <v>30</v>
      </c>
      <c r="B3" s="6"/>
      <c r="C3" s="5"/>
      <c r="D3" s="5"/>
      <c r="E3" s="5"/>
      <c r="F3" s="5"/>
      <c r="G3" s="5"/>
      <c r="H3" s="157" t="str">
        <f>+'T 2.'!E4</f>
        <v>Stanje: 30. rujna 2020.</v>
      </c>
      <c r="I3" s="157"/>
      <c r="J3" s="157"/>
    </row>
    <row r="4" spans="1:18" x14ac:dyDescent="0.2">
      <c r="A4" s="166" t="s">
        <v>92</v>
      </c>
      <c r="B4" s="168" t="s">
        <v>93</v>
      </c>
      <c r="C4" s="170" t="s">
        <v>94</v>
      </c>
      <c r="D4" s="171"/>
      <c r="E4" s="171"/>
      <c r="F4" s="171"/>
      <c r="G4" s="171"/>
      <c r="H4" s="171"/>
      <c r="I4" s="171"/>
      <c r="J4" s="172"/>
    </row>
    <row r="5" spans="1:18" s="4" customFormat="1" ht="121.5" customHeight="1" x14ac:dyDescent="0.25">
      <c r="A5" s="167"/>
      <c r="B5" s="169"/>
      <c r="C5" s="7" t="s">
        <v>95</v>
      </c>
      <c r="D5" s="8" t="s">
        <v>96</v>
      </c>
      <c r="E5" s="9" t="s">
        <v>12</v>
      </c>
      <c r="F5" s="9" t="s">
        <v>14</v>
      </c>
      <c r="G5" s="10" t="s">
        <v>97</v>
      </c>
      <c r="H5" s="8" t="s">
        <v>98</v>
      </c>
      <c r="I5" s="10" t="s">
        <v>99</v>
      </c>
      <c r="J5" s="8" t="s">
        <v>6</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7</v>
      </c>
      <c r="B7" s="17" t="s">
        <v>100</v>
      </c>
      <c r="C7" s="111">
        <v>70570</v>
      </c>
      <c r="D7" s="112">
        <v>6935</v>
      </c>
      <c r="E7" s="111">
        <v>4441</v>
      </c>
      <c r="F7" s="112">
        <v>1269</v>
      </c>
      <c r="G7" s="111">
        <v>605</v>
      </c>
      <c r="H7" s="113">
        <v>1</v>
      </c>
      <c r="I7" s="111">
        <v>288</v>
      </c>
      <c r="J7" s="114">
        <v>84109</v>
      </c>
      <c r="R7" s="3" t="s">
        <v>28</v>
      </c>
    </row>
    <row r="8" spans="1:18" ht="15" customHeight="1" x14ac:dyDescent="0.2">
      <c r="A8" s="16" t="s">
        <v>9</v>
      </c>
      <c r="B8" s="17" t="s">
        <v>101</v>
      </c>
      <c r="C8" s="111">
        <v>31285</v>
      </c>
      <c r="D8" s="112">
        <v>4212</v>
      </c>
      <c r="E8" s="111">
        <v>2199</v>
      </c>
      <c r="F8" s="112">
        <v>276</v>
      </c>
      <c r="G8" s="111">
        <v>226</v>
      </c>
      <c r="H8" s="112">
        <v>0</v>
      </c>
      <c r="I8" s="111">
        <v>84</v>
      </c>
      <c r="J8" s="114">
        <v>38282</v>
      </c>
      <c r="R8" s="3">
        <f>C28-'T 1.'!E8</f>
        <v>0</v>
      </c>
    </row>
    <row r="9" spans="1:18" ht="15" customHeight="1" x14ac:dyDescent="0.2">
      <c r="A9" s="16" t="s">
        <v>11</v>
      </c>
      <c r="B9" s="17" t="s">
        <v>102</v>
      </c>
      <c r="C9" s="111">
        <v>34759</v>
      </c>
      <c r="D9" s="112">
        <v>3422</v>
      </c>
      <c r="E9" s="111">
        <v>1773</v>
      </c>
      <c r="F9" s="112">
        <v>867</v>
      </c>
      <c r="G9" s="111">
        <v>311</v>
      </c>
      <c r="H9" s="112">
        <v>1</v>
      </c>
      <c r="I9" s="111">
        <v>107</v>
      </c>
      <c r="J9" s="114">
        <v>41240</v>
      </c>
      <c r="R9" s="3">
        <f>D28-'T 1.'!E9</f>
        <v>0</v>
      </c>
    </row>
    <row r="10" spans="1:18" ht="15" customHeight="1" x14ac:dyDescent="0.2">
      <c r="A10" s="16" t="s">
        <v>13</v>
      </c>
      <c r="B10" s="17" t="s">
        <v>103</v>
      </c>
      <c r="C10" s="111">
        <v>30297</v>
      </c>
      <c r="D10" s="112">
        <v>3443</v>
      </c>
      <c r="E10" s="111">
        <v>1563</v>
      </c>
      <c r="F10" s="112">
        <v>412</v>
      </c>
      <c r="G10" s="111">
        <v>271</v>
      </c>
      <c r="H10" s="112">
        <v>0</v>
      </c>
      <c r="I10" s="111">
        <v>88</v>
      </c>
      <c r="J10" s="114">
        <v>36074</v>
      </c>
      <c r="R10" s="3">
        <f>E28-'T 1.'!E10</f>
        <v>0</v>
      </c>
    </row>
    <row r="11" spans="1:18" ht="15" customHeight="1" x14ac:dyDescent="0.2">
      <c r="A11" s="16" t="s">
        <v>15</v>
      </c>
      <c r="B11" s="17" t="s">
        <v>104</v>
      </c>
      <c r="C11" s="111">
        <v>57167</v>
      </c>
      <c r="D11" s="112">
        <v>5241</v>
      </c>
      <c r="E11" s="111">
        <v>2313</v>
      </c>
      <c r="F11" s="112">
        <v>773</v>
      </c>
      <c r="G11" s="111">
        <v>393</v>
      </c>
      <c r="H11" s="112">
        <v>0</v>
      </c>
      <c r="I11" s="111">
        <v>141</v>
      </c>
      <c r="J11" s="114">
        <v>66028</v>
      </c>
      <c r="R11" s="3">
        <f>F28-'T 1.'!E11</f>
        <v>0</v>
      </c>
    </row>
    <row r="12" spans="1:18" ht="15" customHeight="1" x14ac:dyDescent="0.2">
      <c r="A12" s="16" t="s">
        <v>17</v>
      </c>
      <c r="B12" s="17" t="s">
        <v>105</v>
      </c>
      <c r="C12" s="111">
        <v>28471</v>
      </c>
      <c r="D12" s="112">
        <v>2209</v>
      </c>
      <c r="E12" s="111">
        <v>1245</v>
      </c>
      <c r="F12" s="112">
        <v>2267</v>
      </c>
      <c r="G12" s="111">
        <v>253</v>
      </c>
      <c r="H12" s="112">
        <v>1</v>
      </c>
      <c r="I12" s="111">
        <v>108</v>
      </c>
      <c r="J12" s="114">
        <v>34554</v>
      </c>
      <c r="R12" s="3">
        <f>G28-'T 1.'!E12</f>
        <v>0</v>
      </c>
    </row>
    <row r="13" spans="1:18" ht="15" customHeight="1" x14ac:dyDescent="0.2">
      <c r="A13" s="16" t="s">
        <v>19</v>
      </c>
      <c r="B13" s="17" t="s">
        <v>106</v>
      </c>
      <c r="C13" s="111">
        <v>25409</v>
      </c>
      <c r="D13" s="112">
        <v>2654</v>
      </c>
      <c r="E13" s="111">
        <v>1011</v>
      </c>
      <c r="F13" s="112">
        <v>1877</v>
      </c>
      <c r="G13" s="111">
        <v>274</v>
      </c>
      <c r="H13" s="112">
        <v>1</v>
      </c>
      <c r="I13" s="111">
        <v>99</v>
      </c>
      <c r="J13" s="114">
        <v>31325</v>
      </c>
      <c r="R13" s="3">
        <f>H28-'T 1.'!E13</f>
        <v>0</v>
      </c>
    </row>
    <row r="14" spans="1:18" ht="15" customHeight="1" x14ac:dyDescent="0.2">
      <c r="A14" s="16" t="s">
        <v>47</v>
      </c>
      <c r="B14" s="17" t="s">
        <v>107</v>
      </c>
      <c r="C14" s="111">
        <v>96428</v>
      </c>
      <c r="D14" s="112">
        <v>7866</v>
      </c>
      <c r="E14" s="111">
        <v>6729</v>
      </c>
      <c r="F14" s="112">
        <v>283</v>
      </c>
      <c r="G14" s="111">
        <v>2428</v>
      </c>
      <c r="H14" s="112">
        <v>27</v>
      </c>
      <c r="I14" s="111">
        <v>490</v>
      </c>
      <c r="J14" s="114">
        <v>114251</v>
      </c>
      <c r="R14" s="3">
        <f>I28-'T 1.'!E14</f>
        <v>0</v>
      </c>
    </row>
    <row r="15" spans="1:18" ht="15" customHeight="1" x14ac:dyDescent="0.2">
      <c r="A15" s="16" t="s">
        <v>50</v>
      </c>
      <c r="B15" s="17" t="s">
        <v>108</v>
      </c>
      <c r="C15" s="111">
        <v>12337</v>
      </c>
      <c r="D15" s="112">
        <v>1542</v>
      </c>
      <c r="E15" s="111">
        <v>825</v>
      </c>
      <c r="F15" s="112">
        <v>435</v>
      </c>
      <c r="G15" s="111">
        <v>82</v>
      </c>
      <c r="H15" s="112">
        <v>1</v>
      </c>
      <c r="I15" s="111">
        <v>72</v>
      </c>
      <c r="J15" s="114">
        <v>15294</v>
      </c>
      <c r="R15" s="3">
        <f>J28-'T 1.'!E15</f>
        <v>0</v>
      </c>
    </row>
    <row r="16" spans="1:18" ht="15" customHeight="1" x14ac:dyDescent="0.2">
      <c r="A16" s="16" t="s">
        <v>53</v>
      </c>
      <c r="B16" s="17" t="s">
        <v>109</v>
      </c>
      <c r="C16" s="111">
        <v>16043</v>
      </c>
      <c r="D16" s="112">
        <v>2534</v>
      </c>
      <c r="E16" s="111">
        <v>908</v>
      </c>
      <c r="F16" s="112">
        <v>1610</v>
      </c>
      <c r="G16" s="111">
        <v>149</v>
      </c>
      <c r="H16" s="112">
        <v>0</v>
      </c>
      <c r="I16" s="111">
        <v>56</v>
      </c>
      <c r="J16" s="114">
        <v>21300</v>
      </c>
    </row>
    <row r="17" spans="1:15" ht="15" customHeight="1" x14ac:dyDescent="0.2">
      <c r="A17" s="16" t="s">
        <v>56</v>
      </c>
      <c r="B17" s="17" t="s">
        <v>110</v>
      </c>
      <c r="C17" s="111">
        <v>15852</v>
      </c>
      <c r="D17" s="112">
        <v>1795</v>
      </c>
      <c r="E17" s="111">
        <v>873</v>
      </c>
      <c r="F17" s="112">
        <v>535</v>
      </c>
      <c r="G17" s="111">
        <v>227</v>
      </c>
      <c r="H17" s="112">
        <v>1</v>
      </c>
      <c r="I17" s="111">
        <v>69</v>
      </c>
      <c r="J17" s="114">
        <v>19352</v>
      </c>
    </row>
    <row r="18" spans="1:15" ht="15" customHeight="1" x14ac:dyDescent="0.2">
      <c r="A18" s="16" t="s">
        <v>59</v>
      </c>
      <c r="B18" s="17" t="s">
        <v>111</v>
      </c>
      <c r="C18" s="111">
        <v>32710</v>
      </c>
      <c r="D18" s="112">
        <v>3819</v>
      </c>
      <c r="E18" s="111">
        <v>1739</v>
      </c>
      <c r="F18" s="112">
        <v>826</v>
      </c>
      <c r="G18" s="111">
        <v>244</v>
      </c>
      <c r="H18" s="112">
        <v>1</v>
      </c>
      <c r="I18" s="111">
        <v>81</v>
      </c>
      <c r="J18" s="114">
        <v>39420</v>
      </c>
    </row>
    <row r="19" spans="1:15" ht="15" customHeight="1" x14ac:dyDescent="0.2">
      <c r="A19" s="16" t="s">
        <v>62</v>
      </c>
      <c r="B19" s="17" t="s">
        <v>112</v>
      </c>
      <c r="C19" s="111">
        <v>45590</v>
      </c>
      <c r="D19" s="112">
        <v>5511</v>
      </c>
      <c r="E19" s="111">
        <v>3386</v>
      </c>
      <c r="F19" s="112">
        <v>584</v>
      </c>
      <c r="G19" s="111">
        <v>1213</v>
      </c>
      <c r="H19" s="112">
        <v>5</v>
      </c>
      <c r="I19" s="111">
        <v>299</v>
      </c>
      <c r="J19" s="114">
        <v>56588</v>
      </c>
    </row>
    <row r="20" spans="1:15" ht="15" customHeight="1" x14ac:dyDescent="0.2">
      <c r="A20" s="16" t="s">
        <v>65</v>
      </c>
      <c r="B20" s="17" t="s">
        <v>113</v>
      </c>
      <c r="C20" s="111">
        <v>76645</v>
      </c>
      <c r="D20" s="112">
        <v>6213</v>
      </c>
      <c r="E20" s="111">
        <v>3668</v>
      </c>
      <c r="F20" s="112">
        <v>1965</v>
      </c>
      <c r="G20" s="111">
        <v>683</v>
      </c>
      <c r="H20" s="112">
        <v>1</v>
      </c>
      <c r="I20" s="111">
        <v>200</v>
      </c>
      <c r="J20" s="114">
        <v>89375</v>
      </c>
    </row>
    <row r="21" spans="1:15" ht="15" customHeight="1" x14ac:dyDescent="0.2">
      <c r="A21" s="16" t="s">
        <v>68</v>
      </c>
      <c r="B21" s="17" t="s">
        <v>114</v>
      </c>
      <c r="C21" s="111">
        <v>26297</v>
      </c>
      <c r="D21" s="112">
        <v>2994</v>
      </c>
      <c r="E21" s="111">
        <v>2439</v>
      </c>
      <c r="F21" s="112">
        <v>259</v>
      </c>
      <c r="G21" s="111">
        <v>407</v>
      </c>
      <c r="H21" s="112">
        <v>2</v>
      </c>
      <c r="I21" s="111">
        <v>66</v>
      </c>
      <c r="J21" s="114">
        <v>32464</v>
      </c>
    </row>
    <row r="22" spans="1:15" ht="15" customHeight="1" x14ac:dyDescent="0.2">
      <c r="A22" s="16" t="s">
        <v>71</v>
      </c>
      <c r="B22" s="17" t="s">
        <v>115</v>
      </c>
      <c r="C22" s="111">
        <v>35135</v>
      </c>
      <c r="D22" s="112">
        <v>3996</v>
      </c>
      <c r="E22" s="111">
        <v>1927</v>
      </c>
      <c r="F22" s="112">
        <v>1640</v>
      </c>
      <c r="G22" s="111">
        <v>302</v>
      </c>
      <c r="H22" s="112">
        <v>2</v>
      </c>
      <c r="I22" s="111">
        <v>78</v>
      </c>
      <c r="J22" s="114">
        <v>43080</v>
      </c>
      <c r="O22" s="3">
        <f>+C28-'T 1.'!E8</f>
        <v>0</v>
      </c>
    </row>
    <row r="23" spans="1:15" ht="15" customHeight="1" x14ac:dyDescent="0.2">
      <c r="A23" s="16" t="s">
        <v>74</v>
      </c>
      <c r="B23" s="17" t="s">
        <v>116</v>
      </c>
      <c r="C23" s="111">
        <v>126990</v>
      </c>
      <c r="D23" s="112">
        <v>13027</v>
      </c>
      <c r="E23" s="111">
        <v>8446</v>
      </c>
      <c r="F23" s="112">
        <v>731</v>
      </c>
      <c r="G23" s="111">
        <v>3564</v>
      </c>
      <c r="H23" s="112">
        <v>7</v>
      </c>
      <c r="I23" s="111">
        <v>642</v>
      </c>
      <c r="J23" s="114">
        <v>153407</v>
      </c>
      <c r="O23" s="3">
        <f>+D28-'T 1.'!E9</f>
        <v>0</v>
      </c>
    </row>
    <row r="24" spans="1:15" ht="15" customHeight="1" x14ac:dyDescent="0.2">
      <c r="A24" s="16" t="s">
        <v>77</v>
      </c>
      <c r="B24" s="17" t="s">
        <v>117</v>
      </c>
      <c r="C24" s="111">
        <v>72183</v>
      </c>
      <c r="D24" s="112">
        <v>8881</v>
      </c>
      <c r="E24" s="111">
        <v>6625</v>
      </c>
      <c r="F24" s="112">
        <v>747</v>
      </c>
      <c r="G24" s="111">
        <v>940</v>
      </c>
      <c r="H24" s="112">
        <v>2</v>
      </c>
      <c r="I24" s="111">
        <v>379</v>
      </c>
      <c r="J24" s="114">
        <v>89757</v>
      </c>
      <c r="O24" s="3">
        <f>+E28-'T 1.'!E10</f>
        <v>0</v>
      </c>
    </row>
    <row r="25" spans="1:15" ht="15" customHeight="1" x14ac:dyDescent="0.2">
      <c r="A25" s="16" t="s">
        <v>80</v>
      </c>
      <c r="B25" s="17" t="s">
        <v>118</v>
      </c>
      <c r="C25" s="111">
        <v>37543</v>
      </c>
      <c r="D25" s="112">
        <v>3769</v>
      </c>
      <c r="E25" s="111">
        <v>2928</v>
      </c>
      <c r="F25" s="112">
        <v>437</v>
      </c>
      <c r="G25" s="111">
        <v>1064</v>
      </c>
      <c r="H25" s="112">
        <v>1</v>
      </c>
      <c r="I25" s="111">
        <v>236</v>
      </c>
      <c r="J25" s="114">
        <v>45978</v>
      </c>
      <c r="O25" s="3">
        <f>+F28-'T 1.'!E11</f>
        <v>0</v>
      </c>
    </row>
    <row r="26" spans="1:15" ht="15" customHeight="1" x14ac:dyDescent="0.2">
      <c r="A26" s="16" t="s">
        <v>83</v>
      </c>
      <c r="B26" s="17" t="s">
        <v>119</v>
      </c>
      <c r="C26" s="111">
        <v>36870</v>
      </c>
      <c r="D26" s="112">
        <v>2254</v>
      </c>
      <c r="E26" s="111">
        <v>1107</v>
      </c>
      <c r="F26" s="112">
        <v>862</v>
      </c>
      <c r="G26" s="111">
        <v>206</v>
      </c>
      <c r="H26" s="112">
        <v>0</v>
      </c>
      <c r="I26" s="111">
        <v>85</v>
      </c>
      <c r="J26" s="114">
        <v>41384</v>
      </c>
      <c r="O26" s="3">
        <f>+G28-'T 1.'!E12</f>
        <v>0</v>
      </c>
    </row>
    <row r="27" spans="1:15" ht="15" customHeight="1" x14ac:dyDescent="0.2">
      <c r="A27" s="16" t="s">
        <v>86</v>
      </c>
      <c r="B27" s="19" t="s">
        <v>120</v>
      </c>
      <c r="C27" s="111">
        <v>424316</v>
      </c>
      <c r="D27" s="112">
        <v>12763</v>
      </c>
      <c r="E27" s="111">
        <v>12920</v>
      </c>
      <c r="F27" s="112">
        <v>509</v>
      </c>
      <c r="G27" s="111">
        <v>4308</v>
      </c>
      <c r="H27" s="112">
        <v>21</v>
      </c>
      <c r="I27" s="111">
        <v>978</v>
      </c>
      <c r="J27" s="114">
        <v>455815</v>
      </c>
      <c r="O27" s="3">
        <f>+H28-'T 1.'!E13</f>
        <v>0</v>
      </c>
    </row>
    <row r="28" spans="1:15" ht="15" customHeight="1" x14ac:dyDescent="0.2">
      <c r="A28" s="155" t="s">
        <v>21</v>
      </c>
      <c r="B28" s="165"/>
      <c r="C28" s="59">
        <v>1332897</v>
      </c>
      <c r="D28" s="60">
        <v>105080</v>
      </c>
      <c r="E28" s="61">
        <v>69065</v>
      </c>
      <c r="F28" s="60">
        <v>19164</v>
      </c>
      <c r="G28" s="60">
        <v>18150</v>
      </c>
      <c r="H28" s="61">
        <v>75</v>
      </c>
      <c r="I28" s="60">
        <v>4646</v>
      </c>
      <c r="J28" s="60">
        <v>1549077</v>
      </c>
      <c r="M28" s="3" t="s">
        <v>28</v>
      </c>
      <c r="N28" s="20">
        <f>+J28-'T 1.'!E15</f>
        <v>0</v>
      </c>
      <c r="O28" s="3">
        <f>+I28-'T 1.'!E14</f>
        <v>0</v>
      </c>
    </row>
    <row r="29" spans="1:15" ht="14.25" customHeight="1" x14ac:dyDescent="0.2">
      <c r="A29" s="5"/>
      <c r="B29" s="6"/>
      <c r="C29" s="5"/>
      <c r="D29" s="5"/>
      <c r="E29" s="5"/>
      <c r="F29" s="5"/>
      <c r="G29" s="5"/>
      <c r="H29" s="5"/>
      <c r="I29" s="5"/>
      <c r="J29" s="5"/>
    </row>
  </sheetData>
  <mergeCells count="6">
    <mergeCell ref="A28:B28"/>
    <mergeCell ref="A1:J1"/>
    <mergeCell ref="H3:J3"/>
    <mergeCell ref="A4:A5"/>
    <mergeCell ref="B4:B5"/>
    <mergeCell ref="C4:J4"/>
  </mergeCells>
  <conditionalFormatting sqref="J7:J26">
    <cfRule type="dataBar" priority="4">
      <dataBar>
        <cfvo type="min"/>
        <cfvo type="max"/>
        <color rgb="FF008AEF"/>
      </dataBar>
      <extLst>
        <ext xmlns:x14="http://schemas.microsoft.com/office/spreadsheetml/2009/9/main" uri="{B025F937-C7B1-47D3-B67F-A62EFF666E3E}">
          <x14:id>{FA54D3BF-F7D3-4619-862C-393D89AB79B8}</x14:id>
        </ext>
      </extLst>
    </cfRule>
  </conditionalFormatting>
  <conditionalFormatting sqref="J7:J26">
    <cfRule type="dataBar" priority="2">
      <dataBar>
        <cfvo type="min"/>
        <cfvo type="max"/>
        <color rgb="FF008AEF"/>
      </dataBar>
      <extLst>
        <ext xmlns:x14="http://schemas.microsoft.com/office/spreadsheetml/2009/9/main" uri="{B025F937-C7B1-47D3-B67F-A62EFF666E3E}">
          <x14:id>{A77F6CEC-8F97-4C51-936A-A4CA1E6C8462}</x14:id>
        </ext>
      </extLst>
    </cfRule>
  </conditionalFormatting>
  <conditionalFormatting sqref="J27">
    <cfRule type="dataBar" priority="1">
      <dataBar>
        <cfvo type="min"/>
        <cfvo type="max"/>
        <color rgb="FF008AEF"/>
      </dataBar>
      <extLst>
        <ext xmlns:x14="http://schemas.microsoft.com/office/spreadsheetml/2009/9/main" uri="{B025F937-C7B1-47D3-B67F-A62EFF666E3E}">
          <x14:id>{85FBFBCD-7FC4-408E-AA68-07418827CE36}</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85FBFBCD-7FC4-408E-AA68-07418827CE36}">
            <x14:dataBar minLength="0" maxLength="100" border="1" negativeBarBorderColorSameAsPositive="0">
              <x14:cfvo type="autoMin"/>
              <x14:cfvo type="autoMax"/>
              <x14:borderColor rgb="FF008AEF"/>
              <x14:negativeFillColor rgb="FFFF0000"/>
              <x14:negativeBorderColor rgb="FFFF0000"/>
              <x14:axisColor rgb="FF000000"/>
            </x14:dataBar>
          </x14:cfRule>
          <xm:sqref>J27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K18" sqref="K18"/>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73" t="s">
        <v>135</v>
      </c>
      <c r="B1" s="173"/>
      <c r="C1" s="173"/>
      <c r="D1" s="173"/>
      <c r="E1" s="173"/>
      <c r="F1" s="173"/>
      <c r="G1" s="21"/>
    </row>
    <row r="2" spans="1:8" ht="9" customHeight="1" x14ac:dyDescent="0.2">
      <c r="A2" s="76"/>
      <c r="B2" s="76"/>
      <c r="C2" s="76"/>
      <c r="D2" s="76"/>
      <c r="E2" s="76"/>
      <c r="F2" s="76"/>
      <c r="G2" s="76"/>
    </row>
    <row r="3" spans="1:8" ht="15" customHeight="1" x14ac:dyDescent="0.2">
      <c r="A3" s="5" t="s">
        <v>124</v>
      </c>
      <c r="B3" s="6"/>
      <c r="C3" s="5"/>
      <c r="D3" s="5"/>
      <c r="E3" s="157" t="str">
        <f>'T 2.'!E4:G4</f>
        <v>Stanje: 30. rujna 2020.</v>
      </c>
      <c r="F3" s="157"/>
      <c r="G3" s="86"/>
      <c r="H3" s="85"/>
    </row>
    <row r="4" spans="1:8" s="4" customFormat="1" ht="22.5" x14ac:dyDescent="0.25">
      <c r="A4" s="24" t="s">
        <v>2</v>
      </c>
      <c r="B4" s="92" t="s">
        <v>31</v>
      </c>
      <c r="C4" s="93" t="s">
        <v>32</v>
      </c>
      <c r="D4" s="27" t="s">
        <v>4</v>
      </c>
      <c r="E4" s="75" t="s">
        <v>5</v>
      </c>
      <c r="F4" s="75" t="s">
        <v>6</v>
      </c>
      <c r="G4" s="82"/>
      <c r="H4" s="82"/>
    </row>
    <row r="5" spans="1:8" s="15" customFormat="1" ht="9" customHeight="1" x14ac:dyDescent="0.15">
      <c r="A5" s="11">
        <v>0</v>
      </c>
      <c r="B5" s="12">
        <v>1</v>
      </c>
      <c r="C5" s="13">
        <v>2</v>
      </c>
      <c r="D5" s="14">
        <v>3</v>
      </c>
      <c r="E5" s="13">
        <v>4</v>
      </c>
      <c r="F5" s="14">
        <v>5</v>
      </c>
      <c r="G5" s="83"/>
      <c r="H5" s="83"/>
    </row>
    <row r="6" spans="1:8" x14ac:dyDescent="0.2">
      <c r="A6" s="141" t="s">
        <v>7</v>
      </c>
      <c r="B6" s="88" t="s">
        <v>33</v>
      </c>
      <c r="C6" s="89" t="s">
        <v>34</v>
      </c>
      <c r="D6" s="77">
        <v>180</v>
      </c>
      <c r="E6" s="30">
        <v>78</v>
      </c>
      <c r="F6" s="31">
        <v>258</v>
      </c>
      <c r="G6" s="84"/>
      <c r="H6" s="85"/>
    </row>
    <row r="7" spans="1:8" x14ac:dyDescent="0.2">
      <c r="A7" s="142" t="s">
        <v>9</v>
      </c>
      <c r="B7" s="88" t="s">
        <v>35</v>
      </c>
      <c r="C7" s="89" t="s">
        <v>36</v>
      </c>
      <c r="D7" s="77">
        <v>29</v>
      </c>
      <c r="E7" s="30">
        <v>6</v>
      </c>
      <c r="F7" s="31">
        <v>35</v>
      </c>
      <c r="G7" s="84"/>
      <c r="H7" s="85"/>
    </row>
    <row r="8" spans="1:8" x14ac:dyDescent="0.2">
      <c r="A8" s="143" t="s">
        <v>11</v>
      </c>
      <c r="B8" s="88" t="s">
        <v>37</v>
      </c>
      <c r="C8" s="89" t="s">
        <v>38</v>
      </c>
      <c r="D8" s="77">
        <v>1318</v>
      </c>
      <c r="E8" s="30">
        <v>471</v>
      </c>
      <c r="F8" s="31">
        <v>1789</v>
      </c>
      <c r="G8" s="84"/>
      <c r="H8" s="85"/>
    </row>
    <row r="9" spans="1:8" x14ac:dyDescent="0.2">
      <c r="A9" s="143" t="s">
        <v>13</v>
      </c>
      <c r="B9" s="88" t="s">
        <v>39</v>
      </c>
      <c r="C9" s="90" t="s">
        <v>40</v>
      </c>
      <c r="D9" s="77">
        <v>24</v>
      </c>
      <c r="E9" s="30">
        <v>1</v>
      </c>
      <c r="F9" s="31">
        <v>25</v>
      </c>
      <c r="G9" s="84"/>
      <c r="H9" s="85"/>
    </row>
    <row r="10" spans="1:8" ht="27.75" customHeight="1" x14ac:dyDescent="0.2">
      <c r="A10" s="143" t="s">
        <v>15</v>
      </c>
      <c r="B10" s="88" t="s">
        <v>41</v>
      </c>
      <c r="C10" s="90" t="s">
        <v>122</v>
      </c>
      <c r="D10" s="77">
        <v>58</v>
      </c>
      <c r="E10" s="30">
        <v>14</v>
      </c>
      <c r="F10" s="31">
        <v>72</v>
      </c>
      <c r="G10" s="84"/>
      <c r="H10" s="85"/>
    </row>
    <row r="11" spans="1:8" ht="15" customHeight="1" x14ac:dyDescent="0.2">
      <c r="A11" s="143" t="s">
        <v>17</v>
      </c>
      <c r="B11" s="88" t="s">
        <v>43</v>
      </c>
      <c r="C11" s="90" t="s">
        <v>44</v>
      </c>
      <c r="D11" s="77">
        <v>1250</v>
      </c>
      <c r="E11" s="30">
        <v>184</v>
      </c>
      <c r="F11" s="31">
        <v>1434</v>
      </c>
      <c r="G11" s="84"/>
      <c r="H11" s="85"/>
    </row>
    <row r="12" spans="1:8" ht="22.5" x14ac:dyDescent="0.2">
      <c r="A12" s="143" t="s">
        <v>19</v>
      </c>
      <c r="B12" s="88" t="s">
        <v>45</v>
      </c>
      <c r="C12" s="90" t="s">
        <v>123</v>
      </c>
      <c r="D12" s="77">
        <v>1450</v>
      </c>
      <c r="E12" s="30">
        <v>1041</v>
      </c>
      <c r="F12" s="31">
        <v>2491</v>
      </c>
      <c r="G12" s="84"/>
      <c r="H12" s="85"/>
    </row>
    <row r="13" spans="1:8" x14ac:dyDescent="0.2">
      <c r="A13" s="49" t="s">
        <v>47</v>
      </c>
      <c r="B13" s="88" t="s">
        <v>48</v>
      </c>
      <c r="C13" s="89" t="s">
        <v>49</v>
      </c>
      <c r="D13" s="36">
        <v>711</v>
      </c>
      <c r="E13" s="37">
        <v>79</v>
      </c>
      <c r="F13" s="31">
        <v>790</v>
      </c>
      <c r="G13" s="84"/>
      <c r="H13" s="85"/>
    </row>
    <row r="14" spans="1:8" ht="22.5" x14ac:dyDescent="0.2">
      <c r="A14" s="49" t="s">
        <v>50</v>
      </c>
      <c r="B14" s="88" t="s">
        <v>51</v>
      </c>
      <c r="C14" s="90" t="s">
        <v>52</v>
      </c>
      <c r="D14" s="36">
        <v>286</v>
      </c>
      <c r="E14" s="37">
        <v>347</v>
      </c>
      <c r="F14" s="31">
        <v>633</v>
      </c>
      <c r="G14" s="84"/>
      <c r="H14" s="85"/>
    </row>
    <row r="15" spans="1:8" ht="15" customHeight="1" x14ac:dyDescent="0.2">
      <c r="A15" s="49" t="s">
        <v>53</v>
      </c>
      <c r="B15" s="88" t="s">
        <v>54</v>
      </c>
      <c r="C15" s="89" t="s">
        <v>55</v>
      </c>
      <c r="D15" s="36">
        <v>154</v>
      </c>
      <c r="E15" s="37">
        <v>102</v>
      </c>
      <c r="F15" s="31">
        <v>256</v>
      </c>
      <c r="G15" s="84"/>
      <c r="H15" s="85"/>
    </row>
    <row r="16" spans="1:8" x14ac:dyDescent="0.2">
      <c r="A16" s="49" t="s">
        <v>56</v>
      </c>
      <c r="B16" s="88" t="s">
        <v>57</v>
      </c>
      <c r="C16" s="89" t="s">
        <v>58</v>
      </c>
      <c r="D16" s="36">
        <v>74</v>
      </c>
      <c r="E16" s="37">
        <v>78</v>
      </c>
      <c r="F16" s="31">
        <v>152</v>
      </c>
      <c r="G16" s="84"/>
      <c r="H16" s="85"/>
    </row>
    <row r="17" spans="1:8" ht="15" customHeight="1" x14ac:dyDescent="0.2">
      <c r="A17" s="49" t="s">
        <v>59</v>
      </c>
      <c r="B17" s="88" t="s">
        <v>60</v>
      </c>
      <c r="C17" s="89" t="s">
        <v>61</v>
      </c>
      <c r="D17" s="36">
        <v>80</v>
      </c>
      <c r="E17" s="37">
        <v>57</v>
      </c>
      <c r="F17" s="31">
        <v>137</v>
      </c>
      <c r="G17" s="84"/>
      <c r="H17" s="85"/>
    </row>
    <row r="18" spans="1:8" ht="15" customHeight="1" x14ac:dyDescent="0.2">
      <c r="A18" s="49" t="s">
        <v>62</v>
      </c>
      <c r="B18" s="88" t="s">
        <v>63</v>
      </c>
      <c r="C18" s="89" t="s">
        <v>64</v>
      </c>
      <c r="D18" s="36">
        <v>1330</v>
      </c>
      <c r="E18" s="37">
        <v>941</v>
      </c>
      <c r="F18" s="31">
        <v>2271</v>
      </c>
      <c r="G18" s="84"/>
      <c r="H18" s="85"/>
    </row>
    <row r="19" spans="1:8" x14ac:dyDescent="0.2">
      <c r="A19" s="49" t="s">
        <v>65</v>
      </c>
      <c r="B19" s="88" t="s">
        <v>66</v>
      </c>
      <c r="C19" s="90" t="s">
        <v>67</v>
      </c>
      <c r="D19" s="36">
        <v>625</v>
      </c>
      <c r="E19" s="37">
        <v>320</v>
      </c>
      <c r="F19" s="31">
        <v>945</v>
      </c>
      <c r="G19" s="84"/>
      <c r="H19" s="85"/>
    </row>
    <row r="20" spans="1:8" x14ac:dyDescent="0.2">
      <c r="A20" s="49" t="s">
        <v>68</v>
      </c>
      <c r="B20" s="88" t="s">
        <v>69</v>
      </c>
      <c r="C20" s="90" t="s">
        <v>70</v>
      </c>
      <c r="D20" s="36">
        <v>11</v>
      </c>
      <c r="E20" s="37">
        <v>32</v>
      </c>
      <c r="F20" s="31">
        <v>43</v>
      </c>
      <c r="G20" s="84"/>
      <c r="H20" s="85"/>
    </row>
    <row r="21" spans="1:8" x14ac:dyDescent="0.2">
      <c r="A21" s="49" t="s">
        <v>71</v>
      </c>
      <c r="B21" s="88" t="s">
        <v>72</v>
      </c>
      <c r="C21" s="89" t="s">
        <v>73</v>
      </c>
      <c r="D21" s="36">
        <v>176</v>
      </c>
      <c r="E21" s="37">
        <v>230</v>
      </c>
      <c r="F21" s="31">
        <v>406</v>
      </c>
      <c r="G21" s="84"/>
      <c r="H21" s="85"/>
    </row>
    <row r="22" spans="1:8" x14ac:dyDescent="0.2">
      <c r="A22" s="49" t="s">
        <v>74</v>
      </c>
      <c r="B22" s="88" t="s">
        <v>75</v>
      </c>
      <c r="C22" s="90" t="s">
        <v>76</v>
      </c>
      <c r="D22" s="36">
        <v>350</v>
      </c>
      <c r="E22" s="37">
        <v>594</v>
      </c>
      <c r="F22" s="31">
        <v>944</v>
      </c>
      <c r="G22" s="84"/>
      <c r="H22" s="85"/>
    </row>
    <row r="23" spans="1:8" ht="15" customHeight="1" x14ac:dyDescent="0.2">
      <c r="A23" s="49" t="s">
        <v>77</v>
      </c>
      <c r="B23" s="88" t="s">
        <v>78</v>
      </c>
      <c r="C23" s="89" t="s">
        <v>79</v>
      </c>
      <c r="D23" s="36">
        <v>96</v>
      </c>
      <c r="E23" s="37">
        <v>48</v>
      </c>
      <c r="F23" s="31">
        <v>144</v>
      </c>
      <c r="G23" s="84"/>
      <c r="H23" s="85"/>
    </row>
    <row r="24" spans="1:8" ht="15" customHeight="1" x14ac:dyDescent="0.2">
      <c r="A24" s="49" t="s">
        <v>80</v>
      </c>
      <c r="B24" s="88" t="s">
        <v>81</v>
      </c>
      <c r="C24" s="89" t="s">
        <v>82</v>
      </c>
      <c r="D24" s="36">
        <v>148</v>
      </c>
      <c r="E24" s="37">
        <v>204</v>
      </c>
      <c r="F24" s="31">
        <v>352</v>
      </c>
      <c r="G24" s="84"/>
      <c r="H24" s="85"/>
    </row>
    <row r="25" spans="1:8" ht="39" customHeight="1" x14ac:dyDescent="0.2">
      <c r="A25" s="49" t="s">
        <v>83</v>
      </c>
      <c r="B25" s="88" t="s">
        <v>84</v>
      </c>
      <c r="C25" s="90" t="s">
        <v>85</v>
      </c>
      <c r="D25" s="36">
        <v>4</v>
      </c>
      <c r="E25" s="37">
        <v>18</v>
      </c>
      <c r="F25" s="31">
        <v>22</v>
      </c>
      <c r="G25" s="84"/>
      <c r="H25" s="85"/>
    </row>
    <row r="26" spans="1:8" x14ac:dyDescent="0.2">
      <c r="A26" s="49" t="s">
        <v>86</v>
      </c>
      <c r="B26" s="88" t="s">
        <v>87</v>
      </c>
      <c r="C26" s="90" t="s">
        <v>88</v>
      </c>
      <c r="D26" s="36">
        <v>0</v>
      </c>
      <c r="E26" s="37">
        <v>2</v>
      </c>
      <c r="F26" s="31">
        <v>2</v>
      </c>
      <c r="G26" s="84"/>
      <c r="H26" s="85"/>
    </row>
    <row r="27" spans="1:8" ht="15" customHeight="1" x14ac:dyDescent="0.2">
      <c r="A27" s="144" t="s">
        <v>89</v>
      </c>
      <c r="B27" s="91"/>
      <c r="C27" s="124" t="s">
        <v>90</v>
      </c>
      <c r="D27" s="38">
        <v>2</v>
      </c>
      <c r="E27" s="39">
        <v>5</v>
      </c>
      <c r="F27" s="31">
        <v>7</v>
      </c>
      <c r="G27" s="84"/>
      <c r="H27" s="85"/>
    </row>
    <row r="28" spans="1:8" ht="21" customHeight="1" x14ac:dyDescent="0.2">
      <c r="A28" s="174" t="s">
        <v>21</v>
      </c>
      <c r="B28" s="175"/>
      <c r="C28" s="175"/>
      <c r="D28" s="100">
        <v>8356</v>
      </c>
      <c r="E28" s="100">
        <v>4852</v>
      </c>
      <c r="F28" s="118">
        <v>13208</v>
      </c>
      <c r="G28" s="85"/>
      <c r="H28" s="85"/>
    </row>
    <row r="29" spans="1:8" ht="10.5" customHeight="1" x14ac:dyDescent="0.2">
      <c r="A29" s="120" t="s">
        <v>134</v>
      </c>
      <c r="G29" s="85"/>
      <c r="H29" s="85"/>
    </row>
    <row r="30" spans="1:8" ht="10.5" customHeight="1" x14ac:dyDescent="0.2">
      <c r="G30" s="85"/>
      <c r="H30" s="85"/>
    </row>
    <row r="31" spans="1:8" x14ac:dyDescent="0.2">
      <c r="G31" s="85"/>
      <c r="H31" s="85"/>
    </row>
  </sheetData>
  <mergeCells count="3">
    <mergeCell ref="A1:F1"/>
    <mergeCell ref="E3:F3"/>
    <mergeCell ref="A28:C28"/>
  </mergeCells>
  <conditionalFormatting sqref="D6:F27">
    <cfRule type="dataBar" priority="1">
      <dataBar>
        <cfvo type="min"/>
        <cfvo type="max"/>
        <color rgb="FF63C384"/>
      </dataBar>
      <extLst>
        <ext xmlns:x14="http://schemas.microsoft.com/office/spreadsheetml/2009/9/main" uri="{B025F937-C7B1-47D3-B67F-A62EFF666E3E}">
          <x14:id>{BAFE0C08-0C61-4E03-B2AC-5B777E17B963}</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K28" sqref="K28"/>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0" ht="10.5" customHeight="1" x14ac:dyDescent="0.2"/>
    <row r="2" spans="1:10" ht="25.5" customHeight="1" x14ac:dyDescent="0.2">
      <c r="A2" s="173" t="s">
        <v>136</v>
      </c>
      <c r="B2" s="173"/>
      <c r="C2" s="173"/>
      <c r="D2" s="173"/>
      <c r="E2" s="173"/>
      <c r="F2" s="173"/>
      <c r="G2" s="173"/>
      <c r="H2" s="173"/>
    </row>
    <row r="3" spans="1:10" ht="10.5" customHeight="1" x14ac:dyDescent="0.2">
      <c r="B3" s="81"/>
      <c r="C3" s="81"/>
      <c r="D3" s="81"/>
      <c r="E3" s="81"/>
      <c r="F3" s="81"/>
      <c r="G3" s="81"/>
      <c r="H3" s="21"/>
    </row>
    <row r="4" spans="1:10" x14ac:dyDescent="0.2">
      <c r="B4" s="5" t="s">
        <v>125</v>
      </c>
      <c r="C4" s="6"/>
      <c r="D4" s="5"/>
      <c r="E4" s="5"/>
      <c r="F4" s="157" t="s">
        <v>138</v>
      </c>
      <c r="G4" s="157"/>
      <c r="H4" s="18"/>
    </row>
    <row r="5" spans="1:10" ht="22.5" x14ac:dyDescent="0.2">
      <c r="B5" s="24" t="s">
        <v>2</v>
      </c>
      <c r="C5" s="183" t="s">
        <v>93</v>
      </c>
      <c r="D5" s="184"/>
      <c r="E5" s="94" t="s">
        <v>4</v>
      </c>
      <c r="F5" s="95" t="s">
        <v>5</v>
      </c>
      <c r="G5" s="95" t="s">
        <v>6</v>
      </c>
      <c r="H5" s="87"/>
    </row>
    <row r="6" spans="1:10" x14ac:dyDescent="0.2">
      <c r="B6" s="14">
        <v>0</v>
      </c>
      <c r="C6" s="185">
        <v>1</v>
      </c>
      <c r="D6" s="186"/>
      <c r="E6" s="78">
        <v>2</v>
      </c>
      <c r="F6" s="78">
        <v>3</v>
      </c>
      <c r="G6" s="78">
        <v>4</v>
      </c>
      <c r="H6" s="85"/>
    </row>
    <row r="7" spans="1:10" x14ac:dyDescent="0.2">
      <c r="B7" s="16" t="s">
        <v>7</v>
      </c>
      <c r="C7" s="187" t="s">
        <v>100</v>
      </c>
      <c r="D7" s="188"/>
      <c r="E7" s="115">
        <v>534</v>
      </c>
      <c r="F7" s="115">
        <v>280</v>
      </c>
      <c r="G7" s="116">
        <v>814</v>
      </c>
      <c r="H7" s="84"/>
    </row>
    <row r="8" spans="1:10" x14ac:dyDescent="0.2">
      <c r="B8" s="16" t="s">
        <v>9</v>
      </c>
      <c r="C8" s="176" t="s">
        <v>101</v>
      </c>
      <c r="D8" s="177"/>
      <c r="E8" s="115">
        <v>175</v>
      </c>
      <c r="F8" s="115">
        <v>79</v>
      </c>
      <c r="G8" s="116">
        <v>254</v>
      </c>
      <c r="H8" s="84"/>
    </row>
    <row r="9" spans="1:10" x14ac:dyDescent="0.2">
      <c r="B9" s="16" t="s">
        <v>11</v>
      </c>
      <c r="C9" s="176" t="s">
        <v>102</v>
      </c>
      <c r="D9" s="177"/>
      <c r="E9" s="115">
        <v>188</v>
      </c>
      <c r="F9" s="115">
        <v>75</v>
      </c>
      <c r="G9" s="116">
        <v>263</v>
      </c>
      <c r="H9" s="84"/>
    </row>
    <row r="10" spans="1:10" x14ac:dyDescent="0.2">
      <c r="B10" s="16" t="s">
        <v>13</v>
      </c>
      <c r="C10" s="176" t="s">
        <v>103</v>
      </c>
      <c r="D10" s="177"/>
      <c r="E10" s="115">
        <v>203</v>
      </c>
      <c r="F10" s="115">
        <v>115</v>
      </c>
      <c r="G10" s="116">
        <v>318</v>
      </c>
      <c r="H10" s="84"/>
    </row>
    <row r="11" spans="1:10" x14ac:dyDescent="0.2">
      <c r="B11" s="16" t="s">
        <v>15</v>
      </c>
      <c r="C11" s="176" t="s">
        <v>104</v>
      </c>
      <c r="D11" s="177"/>
      <c r="E11" s="115">
        <v>320</v>
      </c>
      <c r="F11" s="115">
        <v>181</v>
      </c>
      <c r="G11" s="116">
        <v>501</v>
      </c>
      <c r="H11" s="84"/>
    </row>
    <row r="12" spans="1:10" x14ac:dyDescent="0.2">
      <c r="B12" s="16" t="s">
        <v>17</v>
      </c>
      <c r="C12" s="176" t="s">
        <v>105</v>
      </c>
      <c r="D12" s="177"/>
      <c r="E12" s="115">
        <v>104</v>
      </c>
      <c r="F12" s="115">
        <v>57</v>
      </c>
      <c r="G12" s="116">
        <v>161</v>
      </c>
      <c r="H12" s="84"/>
    </row>
    <row r="13" spans="1:10" x14ac:dyDescent="0.2">
      <c r="B13" s="16" t="s">
        <v>19</v>
      </c>
      <c r="C13" s="181" t="s">
        <v>106</v>
      </c>
      <c r="D13" s="182"/>
      <c r="E13" s="115">
        <v>138</v>
      </c>
      <c r="F13" s="115">
        <v>77</v>
      </c>
      <c r="G13" s="116">
        <v>215</v>
      </c>
      <c r="H13" s="84"/>
    </row>
    <row r="14" spans="1:10" x14ac:dyDescent="0.2">
      <c r="B14" s="79" t="s">
        <v>47</v>
      </c>
      <c r="C14" s="176" t="s">
        <v>107</v>
      </c>
      <c r="D14" s="177"/>
      <c r="E14" s="115">
        <v>914</v>
      </c>
      <c r="F14" s="115">
        <v>557</v>
      </c>
      <c r="G14" s="116">
        <v>1471</v>
      </c>
      <c r="H14" s="84"/>
      <c r="J14" s="80"/>
    </row>
    <row r="15" spans="1:10" x14ac:dyDescent="0.2">
      <c r="B15" s="79" t="s">
        <v>50</v>
      </c>
      <c r="C15" s="176" t="s">
        <v>108</v>
      </c>
      <c r="D15" s="177"/>
      <c r="E15" s="115">
        <v>67</v>
      </c>
      <c r="F15" s="115">
        <v>30</v>
      </c>
      <c r="G15" s="116">
        <v>97</v>
      </c>
      <c r="H15" s="84"/>
    </row>
    <row r="16" spans="1:10" x14ac:dyDescent="0.2">
      <c r="B16" s="79" t="s">
        <v>53</v>
      </c>
      <c r="C16" s="176" t="s">
        <v>109</v>
      </c>
      <c r="D16" s="177"/>
      <c r="E16" s="115">
        <v>88</v>
      </c>
      <c r="F16" s="115">
        <v>43</v>
      </c>
      <c r="G16" s="116">
        <v>131</v>
      </c>
      <c r="H16" s="84"/>
    </row>
    <row r="17" spans="2:8" x14ac:dyDescent="0.2">
      <c r="B17" s="79" t="s">
        <v>56</v>
      </c>
      <c r="C17" s="176" t="s">
        <v>110</v>
      </c>
      <c r="D17" s="177"/>
      <c r="E17" s="115">
        <v>64</v>
      </c>
      <c r="F17" s="115">
        <v>41</v>
      </c>
      <c r="G17" s="116">
        <v>105</v>
      </c>
      <c r="H17" s="84"/>
    </row>
    <row r="18" spans="2:8" x14ac:dyDescent="0.2">
      <c r="B18" s="79" t="s">
        <v>59</v>
      </c>
      <c r="C18" s="176" t="s">
        <v>111</v>
      </c>
      <c r="D18" s="177"/>
      <c r="E18" s="115">
        <v>169</v>
      </c>
      <c r="F18" s="115">
        <v>65</v>
      </c>
      <c r="G18" s="116">
        <v>234</v>
      </c>
      <c r="H18" s="84"/>
    </row>
    <row r="19" spans="2:8" x14ac:dyDescent="0.2">
      <c r="B19" s="79" t="s">
        <v>62</v>
      </c>
      <c r="C19" s="176" t="s">
        <v>112</v>
      </c>
      <c r="D19" s="177"/>
      <c r="E19" s="115">
        <v>275</v>
      </c>
      <c r="F19" s="115">
        <v>134</v>
      </c>
      <c r="G19" s="116">
        <v>409</v>
      </c>
      <c r="H19" s="84"/>
    </row>
    <row r="20" spans="2:8" x14ac:dyDescent="0.2">
      <c r="B20" s="79" t="s">
        <v>65</v>
      </c>
      <c r="C20" s="176" t="s">
        <v>113</v>
      </c>
      <c r="D20" s="177"/>
      <c r="E20" s="115">
        <v>368</v>
      </c>
      <c r="F20" s="115">
        <v>185</v>
      </c>
      <c r="G20" s="116">
        <v>553</v>
      </c>
      <c r="H20" s="84"/>
    </row>
    <row r="21" spans="2:8" x14ac:dyDescent="0.2">
      <c r="B21" s="79" t="s">
        <v>68</v>
      </c>
      <c r="C21" s="176" t="s">
        <v>114</v>
      </c>
      <c r="D21" s="177"/>
      <c r="E21" s="115">
        <v>151</v>
      </c>
      <c r="F21" s="115">
        <v>98</v>
      </c>
      <c r="G21" s="116">
        <v>249</v>
      </c>
      <c r="H21" s="84"/>
    </row>
    <row r="22" spans="2:8" x14ac:dyDescent="0.2">
      <c r="B22" s="79" t="s">
        <v>71</v>
      </c>
      <c r="C22" s="176" t="s">
        <v>115</v>
      </c>
      <c r="D22" s="177"/>
      <c r="E22" s="115">
        <v>141</v>
      </c>
      <c r="F22" s="115">
        <v>80</v>
      </c>
      <c r="G22" s="116">
        <v>221</v>
      </c>
      <c r="H22" s="84"/>
    </row>
    <row r="23" spans="2:8" x14ac:dyDescent="0.2">
      <c r="B23" s="79" t="s">
        <v>74</v>
      </c>
      <c r="C23" s="176" t="s">
        <v>116</v>
      </c>
      <c r="D23" s="177"/>
      <c r="E23" s="115">
        <v>896</v>
      </c>
      <c r="F23" s="115">
        <v>427</v>
      </c>
      <c r="G23" s="116">
        <v>1323</v>
      </c>
      <c r="H23" s="84"/>
    </row>
    <row r="24" spans="2:8" x14ac:dyDescent="0.2">
      <c r="B24" s="79" t="s">
        <v>77</v>
      </c>
      <c r="C24" s="176" t="s">
        <v>117</v>
      </c>
      <c r="D24" s="177"/>
      <c r="E24" s="115">
        <v>615</v>
      </c>
      <c r="F24" s="115">
        <v>443</v>
      </c>
      <c r="G24" s="116">
        <v>1058</v>
      </c>
      <c r="H24" s="84"/>
    </row>
    <row r="25" spans="2:8" x14ac:dyDescent="0.2">
      <c r="B25" s="79" t="s">
        <v>80</v>
      </c>
      <c r="C25" s="176" t="s">
        <v>118</v>
      </c>
      <c r="D25" s="177"/>
      <c r="E25" s="115">
        <v>210</v>
      </c>
      <c r="F25" s="115">
        <v>146</v>
      </c>
      <c r="G25" s="116">
        <v>356</v>
      </c>
      <c r="H25" s="84"/>
    </row>
    <row r="26" spans="2:8" x14ac:dyDescent="0.2">
      <c r="B26" s="79" t="s">
        <v>83</v>
      </c>
      <c r="C26" s="176" t="s">
        <v>119</v>
      </c>
      <c r="D26" s="177"/>
      <c r="E26" s="115">
        <v>206</v>
      </c>
      <c r="F26" s="115">
        <v>131</v>
      </c>
      <c r="G26" s="116">
        <v>337</v>
      </c>
      <c r="H26" s="84"/>
    </row>
    <row r="27" spans="2:8" x14ac:dyDescent="0.2">
      <c r="B27" s="79" t="s">
        <v>86</v>
      </c>
      <c r="C27" s="176" t="s">
        <v>120</v>
      </c>
      <c r="D27" s="177"/>
      <c r="E27" s="115">
        <v>2530</v>
      </c>
      <c r="F27" s="115">
        <v>1608</v>
      </c>
      <c r="G27" s="116">
        <v>4138</v>
      </c>
      <c r="H27" s="84"/>
    </row>
    <row r="28" spans="2:8" ht="20.25" customHeight="1" x14ac:dyDescent="0.2">
      <c r="B28" s="178" t="s">
        <v>21</v>
      </c>
      <c r="C28" s="179"/>
      <c r="D28" s="180"/>
      <c r="E28" s="117">
        <v>8356</v>
      </c>
      <c r="F28" s="117">
        <v>4852</v>
      </c>
      <c r="G28" s="117">
        <v>13208</v>
      </c>
      <c r="H28" s="85"/>
    </row>
    <row r="29" spans="2:8" x14ac:dyDescent="0.2">
      <c r="B29" s="120" t="s">
        <v>134</v>
      </c>
    </row>
  </sheetData>
  <mergeCells count="26">
    <mergeCell ref="A2:H2"/>
    <mergeCell ref="C11:D11"/>
    <mergeCell ref="F4:G4"/>
    <mergeCell ref="C5:D5"/>
    <mergeCell ref="C6:D6"/>
    <mergeCell ref="C7:D7"/>
    <mergeCell ref="C8:D8"/>
    <mergeCell ref="C9:D9"/>
    <mergeCell ref="C10:D10"/>
    <mergeCell ref="C23:D23"/>
    <mergeCell ref="C12:D12"/>
    <mergeCell ref="C13:D13"/>
    <mergeCell ref="C14:D14"/>
    <mergeCell ref="C15:D15"/>
    <mergeCell ref="C16:D16"/>
    <mergeCell ref="C17:D17"/>
    <mergeCell ref="C18:D18"/>
    <mergeCell ref="C19:D19"/>
    <mergeCell ref="C20:D20"/>
    <mergeCell ref="C21:D21"/>
    <mergeCell ref="C22:D22"/>
    <mergeCell ref="C24:D24"/>
    <mergeCell ref="C25:D25"/>
    <mergeCell ref="C26:D26"/>
    <mergeCell ref="C27:D27"/>
    <mergeCell ref="B28:D28"/>
  </mergeCells>
  <conditionalFormatting sqref="E7:G26">
    <cfRule type="dataBar" priority="2">
      <dataBar>
        <cfvo type="min"/>
        <cfvo type="max"/>
        <color rgb="FF63C384"/>
      </dataBar>
      <extLst>
        <ext xmlns:x14="http://schemas.microsoft.com/office/spreadsheetml/2009/9/main" uri="{B025F937-C7B1-47D3-B67F-A62EFF666E3E}">
          <x14:id>{6B54B82D-B58E-4A54-89A5-FA5952884350}</x14:id>
        </ext>
      </extLst>
    </cfRule>
  </conditionalFormatting>
  <conditionalFormatting sqref="E27:G27">
    <cfRule type="dataBar" priority="1">
      <dataBar>
        <cfvo type="min"/>
        <cfvo type="max"/>
        <color rgb="FF63C384"/>
      </dataBar>
      <extLst>
        <ext xmlns:x14="http://schemas.microsoft.com/office/spreadsheetml/2009/9/main" uri="{B025F937-C7B1-47D3-B67F-A62EFF666E3E}">
          <x14:id>{A4FD91A6-B1D1-4955-8C76-067690FED557}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B54B82D-B58E-4A54-89A5-FA5952884350}">
            <x14:dataBar minLength="0" maxLength="100" border="1" negativeBarBorderColorSameAsPositive="0">
              <x14:cfvo type="autoMin"/>
              <x14:cfvo type="autoMax"/>
              <x14:borderColor rgb="FF63C384"/>
              <x14:negativeFillColor rgb="FFFF0000"/>
              <x14:negativeBorderColor rgb="FFFF0000"/>
              <x14:axisColor rgb="FF000000"/>
            </x14:dataBar>
          </x14:cfRule>
          <xm:sqref>E7:G26</xm:sqref>
        </x14:conditionalFormatting>
        <x14:conditionalFormatting xmlns:xm="http://schemas.microsoft.com/office/excel/2006/main">
          <x14:cfRule type="dataBar" id="{A4FD91A6-B1D1-4955-8C76-067690FED557}">
            <x14:dataBar minLength="0" maxLength="100" border="1" negativeBarBorderColorSameAsPositive="0">
              <x14:cfvo type="autoMin"/>
              <x14:cfvo type="autoMax"/>
              <x14:borderColor rgb="FF63C384"/>
              <x14:negativeFillColor rgb="FFFF0000"/>
              <x14:negativeBorderColor rgb="FFFF0000"/>
              <x14:axisColor rgb="FF000000"/>
            </x14:dataBar>
          </x14:cfRule>
          <xm:sqref>E27:G27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workbookViewId="0">
      <selection activeCell="J22" sqref="J22"/>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89" t="s">
        <v>132</v>
      </c>
      <c r="B1" s="189"/>
      <c r="C1" s="189"/>
      <c r="D1" s="189"/>
      <c r="E1" s="189"/>
      <c r="F1" s="189"/>
      <c r="G1" s="21"/>
    </row>
    <row r="2" spans="1:8" ht="7.5" customHeight="1" x14ac:dyDescent="0.2">
      <c r="A2" s="76"/>
      <c r="B2" s="76"/>
      <c r="C2" s="76"/>
      <c r="D2" s="76"/>
      <c r="E2" s="76"/>
      <c r="F2" s="76"/>
      <c r="G2" s="76"/>
    </row>
    <row r="3" spans="1:8" ht="15" customHeight="1" x14ac:dyDescent="0.2">
      <c r="A3" s="5" t="s">
        <v>126</v>
      </c>
      <c r="B3" s="6"/>
      <c r="C3" s="5"/>
      <c r="D3" s="5"/>
      <c r="E3" s="157" t="str">
        <f>'T 2.'!E4:G4</f>
        <v>Stanje: 30. rujna 2020.</v>
      </c>
      <c r="F3" s="157"/>
      <c r="G3" s="86"/>
      <c r="H3" s="85"/>
    </row>
    <row r="4" spans="1:8" s="4" customFormat="1" ht="22.5" x14ac:dyDescent="0.25">
      <c r="A4" s="24" t="s">
        <v>2</v>
      </c>
      <c r="B4" s="92" t="s">
        <v>31</v>
      </c>
      <c r="C4" s="93" t="s">
        <v>32</v>
      </c>
      <c r="D4" s="27" t="s">
        <v>4</v>
      </c>
      <c r="E4" s="96" t="s">
        <v>5</v>
      </c>
      <c r="F4" s="96" t="s">
        <v>6</v>
      </c>
      <c r="G4" s="82"/>
      <c r="H4" s="82"/>
    </row>
    <row r="5" spans="1:8" s="15" customFormat="1" ht="9" customHeight="1" x14ac:dyDescent="0.15">
      <c r="A5" s="11">
        <v>0</v>
      </c>
      <c r="B5" s="12">
        <v>1</v>
      </c>
      <c r="C5" s="13">
        <v>2</v>
      </c>
      <c r="D5" s="14">
        <v>3</v>
      </c>
      <c r="E5" s="13">
        <v>4</v>
      </c>
      <c r="F5" s="14">
        <v>5</v>
      </c>
      <c r="G5" s="83"/>
      <c r="H5" s="83"/>
    </row>
    <row r="6" spans="1:8" x14ac:dyDescent="0.2">
      <c r="A6" s="141" t="s">
        <v>7</v>
      </c>
      <c r="B6" s="88" t="s">
        <v>33</v>
      </c>
      <c r="C6" s="89" t="s">
        <v>34</v>
      </c>
      <c r="D6" s="103">
        <v>1906</v>
      </c>
      <c r="E6" s="104">
        <v>830</v>
      </c>
      <c r="F6" s="105">
        <v>2736</v>
      </c>
      <c r="G6" s="84"/>
      <c r="H6" s="85"/>
    </row>
    <row r="7" spans="1:8" x14ac:dyDescent="0.2">
      <c r="A7" s="142" t="s">
        <v>9</v>
      </c>
      <c r="B7" s="88" t="s">
        <v>35</v>
      </c>
      <c r="C7" s="89" t="s">
        <v>36</v>
      </c>
      <c r="D7" s="103">
        <v>165</v>
      </c>
      <c r="E7" s="104">
        <v>21</v>
      </c>
      <c r="F7" s="105">
        <v>186</v>
      </c>
      <c r="G7" s="84"/>
      <c r="H7" s="85"/>
    </row>
    <row r="8" spans="1:8" x14ac:dyDescent="0.2">
      <c r="A8" s="143" t="s">
        <v>11</v>
      </c>
      <c r="B8" s="88" t="s">
        <v>37</v>
      </c>
      <c r="C8" s="89" t="s">
        <v>38</v>
      </c>
      <c r="D8" s="103">
        <v>16504</v>
      </c>
      <c r="E8" s="104">
        <v>7183</v>
      </c>
      <c r="F8" s="105">
        <v>23687</v>
      </c>
      <c r="G8" s="84"/>
      <c r="H8" s="85"/>
    </row>
    <row r="9" spans="1:8" x14ac:dyDescent="0.2">
      <c r="A9" s="143" t="s">
        <v>13</v>
      </c>
      <c r="B9" s="88" t="s">
        <v>39</v>
      </c>
      <c r="C9" s="90" t="s">
        <v>40</v>
      </c>
      <c r="D9" s="103">
        <v>1006</v>
      </c>
      <c r="E9" s="104">
        <v>307</v>
      </c>
      <c r="F9" s="105">
        <v>1313</v>
      </c>
      <c r="G9" s="84"/>
      <c r="H9" s="85"/>
    </row>
    <row r="10" spans="1:8" ht="27.75" customHeight="1" x14ac:dyDescent="0.2">
      <c r="A10" s="143" t="s">
        <v>15</v>
      </c>
      <c r="B10" s="88" t="s">
        <v>41</v>
      </c>
      <c r="C10" s="90" t="s">
        <v>122</v>
      </c>
      <c r="D10" s="103">
        <v>899</v>
      </c>
      <c r="E10" s="104">
        <v>266</v>
      </c>
      <c r="F10" s="105">
        <v>1165</v>
      </c>
      <c r="G10" s="84"/>
      <c r="H10" s="85"/>
    </row>
    <row r="11" spans="1:8" ht="15" customHeight="1" x14ac:dyDescent="0.2">
      <c r="A11" s="143" t="s">
        <v>17</v>
      </c>
      <c r="B11" s="88" t="s">
        <v>43</v>
      </c>
      <c r="C11" s="90" t="s">
        <v>44</v>
      </c>
      <c r="D11" s="103">
        <v>8868</v>
      </c>
      <c r="E11" s="104">
        <v>1314</v>
      </c>
      <c r="F11" s="105">
        <v>10182</v>
      </c>
      <c r="G11" s="84"/>
      <c r="H11" s="85"/>
    </row>
    <row r="12" spans="1:8" ht="22.5" x14ac:dyDescent="0.2">
      <c r="A12" s="143" t="s">
        <v>19</v>
      </c>
      <c r="B12" s="88" t="s">
        <v>45</v>
      </c>
      <c r="C12" s="90" t="s">
        <v>123</v>
      </c>
      <c r="D12" s="103">
        <v>13004</v>
      </c>
      <c r="E12" s="104">
        <v>12439</v>
      </c>
      <c r="F12" s="105">
        <v>25443</v>
      </c>
      <c r="G12" s="84"/>
      <c r="H12" s="85"/>
    </row>
    <row r="13" spans="1:8" x14ac:dyDescent="0.2">
      <c r="A13" s="49" t="s">
        <v>47</v>
      </c>
      <c r="B13" s="88" t="s">
        <v>48</v>
      </c>
      <c r="C13" s="89" t="s">
        <v>49</v>
      </c>
      <c r="D13" s="52">
        <v>4442</v>
      </c>
      <c r="E13" s="51">
        <v>1438</v>
      </c>
      <c r="F13" s="105">
        <v>5880</v>
      </c>
      <c r="G13" s="84"/>
      <c r="H13" s="85"/>
    </row>
    <row r="14" spans="1:8" ht="22.5" x14ac:dyDescent="0.2">
      <c r="A14" s="49" t="s">
        <v>50</v>
      </c>
      <c r="B14" s="88" t="s">
        <v>51</v>
      </c>
      <c r="C14" s="90" t="s">
        <v>52</v>
      </c>
      <c r="D14" s="52">
        <v>5780</v>
      </c>
      <c r="E14" s="51">
        <v>6160</v>
      </c>
      <c r="F14" s="105">
        <v>11940</v>
      </c>
      <c r="G14" s="84"/>
      <c r="H14" s="85"/>
    </row>
    <row r="15" spans="1:8" ht="15" customHeight="1" x14ac:dyDescent="0.2">
      <c r="A15" s="49" t="s">
        <v>53</v>
      </c>
      <c r="B15" s="88" t="s">
        <v>54</v>
      </c>
      <c r="C15" s="89" t="s">
        <v>55</v>
      </c>
      <c r="D15" s="52">
        <v>6217</v>
      </c>
      <c r="E15" s="51">
        <v>3135</v>
      </c>
      <c r="F15" s="105">
        <v>9352</v>
      </c>
      <c r="G15" s="84"/>
      <c r="H15" s="85"/>
    </row>
    <row r="16" spans="1:8" x14ac:dyDescent="0.2">
      <c r="A16" s="49" t="s">
        <v>56</v>
      </c>
      <c r="B16" s="88" t="s">
        <v>57</v>
      </c>
      <c r="C16" s="89" t="s">
        <v>58</v>
      </c>
      <c r="D16" s="52">
        <v>1054</v>
      </c>
      <c r="E16" s="51">
        <v>1994</v>
      </c>
      <c r="F16" s="105">
        <v>3048</v>
      </c>
      <c r="G16" s="84"/>
      <c r="H16" s="85"/>
    </row>
    <row r="17" spans="1:8" ht="15" customHeight="1" x14ac:dyDescent="0.2">
      <c r="A17" s="49" t="s">
        <v>59</v>
      </c>
      <c r="B17" s="88" t="s">
        <v>60</v>
      </c>
      <c r="C17" s="89" t="s">
        <v>61</v>
      </c>
      <c r="D17" s="52">
        <v>584</v>
      </c>
      <c r="E17" s="51">
        <v>397</v>
      </c>
      <c r="F17" s="105">
        <v>981</v>
      </c>
      <c r="G17" s="84"/>
      <c r="H17" s="85"/>
    </row>
    <row r="18" spans="1:8" ht="15" customHeight="1" x14ac:dyDescent="0.2">
      <c r="A18" s="49" t="s">
        <v>62</v>
      </c>
      <c r="B18" s="88" t="s">
        <v>63</v>
      </c>
      <c r="C18" s="89" t="s">
        <v>64</v>
      </c>
      <c r="D18" s="52">
        <v>5084</v>
      </c>
      <c r="E18" s="51">
        <v>5675</v>
      </c>
      <c r="F18" s="105">
        <v>10759</v>
      </c>
      <c r="G18" s="84"/>
      <c r="H18" s="85"/>
    </row>
    <row r="19" spans="1:8" x14ac:dyDescent="0.2">
      <c r="A19" s="49" t="s">
        <v>65</v>
      </c>
      <c r="B19" s="88" t="s">
        <v>66</v>
      </c>
      <c r="C19" s="90" t="s">
        <v>67</v>
      </c>
      <c r="D19" s="52">
        <v>2297</v>
      </c>
      <c r="E19" s="51">
        <v>1672</v>
      </c>
      <c r="F19" s="105">
        <v>3969</v>
      </c>
      <c r="G19" s="84"/>
      <c r="H19" s="85"/>
    </row>
    <row r="20" spans="1:8" x14ac:dyDescent="0.2">
      <c r="A20" s="49" t="s">
        <v>68</v>
      </c>
      <c r="B20" s="88" t="s">
        <v>69</v>
      </c>
      <c r="C20" s="90" t="s">
        <v>70</v>
      </c>
      <c r="D20" s="52">
        <v>2515</v>
      </c>
      <c r="E20" s="51">
        <v>2158</v>
      </c>
      <c r="F20" s="105">
        <v>4673</v>
      </c>
      <c r="G20" s="84"/>
      <c r="H20" s="85"/>
    </row>
    <row r="21" spans="1:8" x14ac:dyDescent="0.2">
      <c r="A21" s="49" t="s">
        <v>71</v>
      </c>
      <c r="B21" s="88" t="s">
        <v>72</v>
      </c>
      <c r="C21" s="89" t="s">
        <v>73</v>
      </c>
      <c r="D21" s="52">
        <v>503</v>
      </c>
      <c r="E21" s="51">
        <v>1931</v>
      </c>
      <c r="F21" s="105">
        <v>2434</v>
      </c>
      <c r="G21" s="84"/>
      <c r="H21" s="85"/>
    </row>
    <row r="22" spans="1:8" x14ac:dyDescent="0.2">
      <c r="A22" s="49" t="s">
        <v>74</v>
      </c>
      <c r="B22" s="88" t="s">
        <v>75</v>
      </c>
      <c r="C22" s="90" t="s">
        <v>76</v>
      </c>
      <c r="D22" s="52">
        <v>3102</v>
      </c>
      <c r="E22" s="51">
        <v>9308</v>
      </c>
      <c r="F22" s="105">
        <v>12410</v>
      </c>
      <c r="G22" s="84"/>
      <c r="H22" s="85"/>
    </row>
    <row r="23" spans="1:8" ht="15" customHeight="1" x14ac:dyDescent="0.2">
      <c r="A23" s="49" t="s">
        <v>77</v>
      </c>
      <c r="B23" s="88" t="s">
        <v>78</v>
      </c>
      <c r="C23" s="89" t="s">
        <v>79</v>
      </c>
      <c r="D23" s="52">
        <v>903</v>
      </c>
      <c r="E23" s="51">
        <v>1377</v>
      </c>
      <c r="F23" s="105">
        <v>2280</v>
      </c>
      <c r="G23" s="84"/>
      <c r="H23" s="85"/>
    </row>
    <row r="24" spans="1:8" ht="15" customHeight="1" x14ac:dyDescent="0.2">
      <c r="A24" s="49" t="s">
        <v>80</v>
      </c>
      <c r="B24" s="88" t="s">
        <v>81</v>
      </c>
      <c r="C24" s="89" t="s">
        <v>82</v>
      </c>
      <c r="D24" s="52">
        <v>1045</v>
      </c>
      <c r="E24" s="51">
        <v>3788</v>
      </c>
      <c r="F24" s="105">
        <v>4833</v>
      </c>
      <c r="G24" s="84"/>
      <c r="H24" s="85"/>
    </row>
    <row r="25" spans="1:8" ht="39" customHeight="1" x14ac:dyDescent="0.2">
      <c r="A25" s="49" t="s">
        <v>83</v>
      </c>
      <c r="B25" s="88" t="s">
        <v>84</v>
      </c>
      <c r="C25" s="90" t="s">
        <v>85</v>
      </c>
      <c r="D25" s="52">
        <v>22</v>
      </c>
      <c r="E25" s="51">
        <v>113</v>
      </c>
      <c r="F25" s="105">
        <v>135</v>
      </c>
      <c r="G25" s="84"/>
      <c r="H25" s="85"/>
    </row>
    <row r="26" spans="1:8" x14ac:dyDescent="0.2">
      <c r="A26" s="49" t="s">
        <v>86</v>
      </c>
      <c r="B26" s="88" t="s">
        <v>87</v>
      </c>
      <c r="C26" s="90" t="s">
        <v>88</v>
      </c>
      <c r="D26" s="52">
        <v>9</v>
      </c>
      <c r="E26" s="51">
        <v>9</v>
      </c>
      <c r="F26" s="105">
        <v>18</v>
      </c>
      <c r="G26" s="84"/>
      <c r="H26" s="85"/>
    </row>
    <row r="27" spans="1:8" ht="15" customHeight="1" x14ac:dyDescent="0.2">
      <c r="A27" s="144" t="s">
        <v>89</v>
      </c>
      <c r="B27" s="91"/>
      <c r="C27" s="124" t="s">
        <v>90</v>
      </c>
      <c r="D27" s="106">
        <v>26</v>
      </c>
      <c r="E27" s="107">
        <v>22</v>
      </c>
      <c r="F27" s="105">
        <v>48</v>
      </c>
      <c r="G27" s="84"/>
      <c r="H27" s="85"/>
    </row>
    <row r="28" spans="1:8" ht="21" customHeight="1" x14ac:dyDescent="0.2">
      <c r="A28" s="162" t="s">
        <v>21</v>
      </c>
      <c r="B28" s="163"/>
      <c r="C28" s="163"/>
      <c r="D28" s="109">
        <v>75935</v>
      </c>
      <c r="E28" s="110">
        <v>61537</v>
      </c>
      <c r="F28" s="60">
        <v>137472</v>
      </c>
      <c r="G28" s="85"/>
      <c r="H28" s="85"/>
    </row>
    <row r="29" spans="1:8" ht="10.5" customHeight="1" x14ac:dyDescent="0.2">
      <c r="G29" s="85"/>
      <c r="H29" s="85"/>
    </row>
    <row r="30" spans="1:8" ht="10.5" customHeight="1" x14ac:dyDescent="0.2">
      <c r="G30" s="85"/>
      <c r="H30" s="85"/>
    </row>
    <row r="31" spans="1:8" x14ac:dyDescent="0.2">
      <c r="G31" s="85"/>
      <c r="H31" s="85"/>
    </row>
    <row r="49" spans="1:9" ht="23.25" customHeight="1" x14ac:dyDescent="0.2">
      <c r="A49" s="191" t="s">
        <v>128</v>
      </c>
      <c r="B49" s="191"/>
      <c r="C49" s="191"/>
      <c r="D49" s="191"/>
      <c r="E49" s="191"/>
      <c r="F49" s="191"/>
      <c r="G49" s="98"/>
    </row>
    <row r="50" spans="1:9" ht="70.5" customHeight="1" x14ac:dyDescent="0.2">
      <c r="A50" s="191" t="s">
        <v>129</v>
      </c>
      <c r="B50" s="191"/>
      <c r="C50" s="191"/>
      <c r="D50" s="191"/>
      <c r="E50" s="191"/>
      <c r="F50" s="191"/>
      <c r="G50" s="99"/>
    </row>
    <row r="51" spans="1:9" ht="22.5" customHeight="1" x14ac:dyDescent="0.2">
      <c r="A51" s="190" t="s">
        <v>130</v>
      </c>
      <c r="B51" s="190"/>
      <c r="C51" s="190"/>
      <c r="D51" s="190"/>
      <c r="E51" s="190"/>
      <c r="F51" s="190"/>
      <c r="G51" s="119"/>
      <c r="H51" s="119"/>
      <c r="I51" s="119"/>
    </row>
  </sheetData>
  <mergeCells count="6">
    <mergeCell ref="A1:F1"/>
    <mergeCell ref="E3:F3"/>
    <mergeCell ref="A28:C28"/>
    <mergeCell ref="A51:F51"/>
    <mergeCell ref="A50:F50"/>
    <mergeCell ref="A49:F49"/>
  </mergeCells>
  <conditionalFormatting sqref="D6:F27">
    <cfRule type="dataBar" priority="3">
      <dataBar>
        <cfvo type="min"/>
        <cfvo type="max"/>
        <color rgb="FFFFB628"/>
      </dataBar>
      <extLst>
        <ext xmlns:x14="http://schemas.microsoft.com/office/spreadsheetml/2009/9/main" uri="{B025F937-C7B1-47D3-B67F-A62EFF666E3E}">
          <x14:id>{2B926C01-A057-47CD-81D4-513E80857F64}</x14:id>
        </ext>
      </extLst>
    </cfRule>
  </conditionalFormatting>
  <conditionalFormatting sqref="D6:D27">
    <cfRule type="dataBar" priority="2">
      <dataBar>
        <cfvo type="min"/>
        <cfvo type="max"/>
        <color rgb="FF008AEF"/>
      </dataBar>
      <extLst>
        <ext xmlns:x14="http://schemas.microsoft.com/office/spreadsheetml/2009/9/main" uri="{B025F937-C7B1-47D3-B67F-A62EFF666E3E}">
          <x14:id>{88BB1B70-0E86-4C0E-A497-8F4B2FEA9433}</x14:id>
        </ext>
      </extLst>
    </cfRule>
  </conditionalFormatting>
  <conditionalFormatting sqref="E6:E27">
    <cfRule type="dataBar" priority="1">
      <dataBar>
        <cfvo type="min"/>
        <cfvo type="max"/>
        <color rgb="FFFF555A"/>
      </dataBar>
      <extLst>
        <ext xmlns:x14="http://schemas.microsoft.com/office/spreadsheetml/2009/9/main" uri="{B025F937-C7B1-47D3-B67F-A62EFF666E3E}">
          <x14:id>{30F7FFB1-6E2F-4E12-9E31-4FBBD38AD22E}</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2B926C01-A057-47CD-81D4-513E80857F64}">
            <x14:dataBar minLength="0" maxLength="100" border="1" negativeBarBorderColorSameAsPositive="0">
              <x14:cfvo type="autoMin"/>
              <x14:cfvo type="autoMax"/>
              <x14:borderColor rgb="FFFFB628"/>
              <x14:negativeFillColor rgb="FFFF0000"/>
              <x14:negativeBorderColor rgb="FFFF0000"/>
              <x14:axisColor rgb="FF000000"/>
            </x14:dataBar>
          </x14:cfRule>
          <xm:sqref>D6:F27</xm:sqref>
        </x14:conditionalFormatting>
        <x14:conditionalFormatting xmlns:xm="http://schemas.microsoft.com/office/excel/2006/main">
          <x14:cfRule type="dataBar" id="{88BB1B70-0E86-4C0E-A497-8F4B2FEA9433}">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30F7FFB1-6E2F-4E12-9E31-4FBBD38AD22E}">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N24" sqref="N24"/>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89" t="s">
        <v>133</v>
      </c>
      <c r="B2" s="189"/>
      <c r="C2" s="189"/>
      <c r="D2" s="189"/>
      <c r="E2" s="189"/>
      <c r="F2" s="189"/>
      <c r="G2" s="189"/>
      <c r="H2" s="189"/>
    </row>
    <row r="3" spans="1:16" ht="5.25" customHeight="1" x14ac:dyDescent="0.2">
      <c r="B3" s="97"/>
      <c r="C3" s="97"/>
      <c r="D3" s="97"/>
      <c r="E3" s="97"/>
      <c r="F3" s="97"/>
      <c r="G3" s="97"/>
      <c r="H3" s="21"/>
    </row>
    <row r="4" spans="1:16" x14ac:dyDescent="0.2">
      <c r="B4" s="5" t="s">
        <v>127</v>
      </c>
      <c r="C4" s="6"/>
      <c r="D4" s="5"/>
      <c r="E4" s="5"/>
      <c r="F4" s="157" t="str">
        <f>'T 6.'!F4:G4</f>
        <v>Stanje: 30. rujna 2020.</v>
      </c>
      <c r="G4" s="157"/>
      <c r="H4" s="18"/>
    </row>
    <row r="5" spans="1:16" ht="22.5" x14ac:dyDescent="0.2">
      <c r="B5" s="24" t="s">
        <v>2</v>
      </c>
      <c r="C5" s="183" t="s">
        <v>93</v>
      </c>
      <c r="D5" s="184"/>
      <c r="E5" s="94" t="s">
        <v>4</v>
      </c>
      <c r="F5" s="95" t="s">
        <v>5</v>
      </c>
      <c r="G5" s="95" t="s">
        <v>6</v>
      </c>
      <c r="H5" s="87"/>
    </row>
    <row r="6" spans="1:16" x14ac:dyDescent="0.2">
      <c r="B6" s="14">
        <v>0</v>
      </c>
      <c r="C6" s="185">
        <v>1</v>
      </c>
      <c r="D6" s="186"/>
      <c r="E6" s="78">
        <v>2</v>
      </c>
      <c r="F6" s="78">
        <v>3</v>
      </c>
      <c r="G6" s="78">
        <v>4</v>
      </c>
      <c r="H6" s="85"/>
      <c r="K6" s="189"/>
      <c r="L6" s="189"/>
      <c r="M6" s="189"/>
      <c r="N6" s="189"/>
      <c r="O6" s="189"/>
      <c r="P6" s="189"/>
    </row>
    <row r="7" spans="1:16" x14ac:dyDescent="0.2">
      <c r="B7" s="16" t="s">
        <v>7</v>
      </c>
      <c r="C7" s="187" t="s">
        <v>100</v>
      </c>
      <c r="D7" s="188"/>
      <c r="E7" s="115">
        <v>6038</v>
      </c>
      <c r="F7" s="115">
        <v>3461</v>
      </c>
      <c r="G7" s="116">
        <v>9499</v>
      </c>
      <c r="H7" s="84"/>
    </row>
    <row r="8" spans="1:16" x14ac:dyDescent="0.2">
      <c r="B8" s="16" t="s">
        <v>9</v>
      </c>
      <c r="C8" s="176" t="s">
        <v>101</v>
      </c>
      <c r="D8" s="177"/>
      <c r="E8" s="115">
        <v>2377</v>
      </c>
      <c r="F8" s="115">
        <v>1629</v>
      </c>
      <c r="G8" s="116">
        <v>4006</v>
      </c>
      <c r="H8" s="84"/>
    </row>
    <row r="9" spans="1:16" x14ac:dyDescent="0.2">
      <c r="B9" s="16" t="s">
        <v>11</v>
      </c>
      <c r="C9" s="176" t="s">
        <v>102</v>
      </c>
      <c r="D9" s="177"/>
      <c r="E9" s="115">
        <v>1737</v>
      </c>
      <c r="F9" s="115">
        <v>1586</v>
      </c>
      <c r="G9" s="116">
        <v>3323</v>
      </c>
      <c r="H9" s="84"/>
    </row>
    <row r="10" spans="1:16" x14ac:dyDescent="0.2">
      <c r="B10" s="16" t="s">
        <v>13</v>
      </c>
      <c r="C10" s="176" t="s">
        <v>103</v>
      </c>
      <c r="D10" s="177"/>
      <c r="E10" s="115">
        <v>1511</v>
      </c>
      <c r="F10" s="115">
        <v>1146</v>
      </c>
      <c r="G10" s="116">
        <v>2657</v>
      </c>
      <c r="H10" s="84"/>
    </row>
    <row r="11" spans="1:16" x14ac:dyDescent="0.2">
      <c r="B11" s="16" t="s">
        <v>15</v>
      </c>
      <c r="C11" s="176" t="s">
        <v>104</v>
      </c>
      <c r="D11" s="177"/>
      <c r="E11" s="115">
        <v>4321</v>
      </c>
      <c r="F11" s="115">
        <v>3166</v>
      </c>
      <c r="G11" s="116">
        <v>7487</v>
      </c>
      <c r="H11" s="84"/>
    </row>
    <row r="12" spans="1:16" x14ac:dyDescent="0.2">
      <c r="B12" s="16" t="s">
        <v>17</v>
      </c>
      <c r="C12" s="176" t="s">
        <v>105</v>
      </c>
      <c r="D12" s="177"/>
      <c r="E12" s="115">
        <v>1893</v>
      </c>
      <c r="F12" s="115">
        <v>1420</v>
      </c>
      <c r="G12" s="116">
        <v>3313</v>
      </c>
      <c r="H12" s="84"/>
    </row>
    <row r="13" spans="1:16" x14ac:dyDescent="0.2">
      <c r="B13" s="16" t="s">
        <v>19</v>
      </c>
      <c r="C13" s="181" t="s">
        <v>106</v>
      </c>
      <c r="D13" s="182"/>
      <c r="E13" s="115">
        <v>1420</v>
      </c>
      <c r="F13" s="115">
        <v>1061</v>
      </c>
      <c r="G13" s="116">
        <v>2481</v>
      </c>
      <c r="H13" s="84"/>
    </row>
    <row r="14" spans="1:16" x14ac:dyDescent="0.2">
      <c r="B14" s="79" t="s">
        <v>47</v>
      </c>
      <c r="C14" s="176" t="s">
        <v>107</v>
      </c>
      <c r="D14" s="177"/>
      <c r="E14" s="115">
        <v>4291</v>
      </c>
      <c r="F14" s="115">
        <v>3901</v>
      </c>
      <c r="G14" s="116">
        <v>8192</v>
      </c>
      <c r="H14" s="84"/>
      <c r="J14" s="80"/>
    </row>
    <row r="15" spans="1:16" x14ac:dyDescent="0.2">
      <c r="B15" s="79" t="s">
        <v>50</v>
      </c>
      <c r="C15" s="176" t="s">
        <v>108</v>
      </c>
      <c r="D15" s="177"/>
      <c r="E15" s="115">
        <v>542</v>
      </c>
      <c r="F15" s="115">
        <v>409</v>
      </c>
      <c r="G15" s="116">
        <v>951</v>
      </c>
      <c r="H15" s="84"/>
    </row>
    <row r="16" spans="1:16" x14ac:dyDescent="0.2">
      <c r="B16" s="79" t="s">
        <v>53</v>
      </c>
      <c r="C16" s="176" t="s">
        <v>109</v>
      </c>
      <c r="D16" s="177"/>
      <c r="E16" s="115">
        <v>946</v>
      </c>
      <c r="F16" s="115">
        <v>721</v>
      </c>
      <c r="G16" s="116">
        <v>1667</v>
      </c>
      <c r="H16" s="84"/>
    </row>
    <row r="17" spans="2:8" x14ac:dyDescent="0.2">
      <c r="B17" s="79" t="s">
        <v>56</v>
      </c>
      <c r="C17" s="176" t="s">
        <v>110</v>
      </c>
      <c r="D17" s="177"/>
      <c r="E17" s="115">
        <v>861</v>
      </c>
      <c r="F17" s="115">
        <v>584</v>
      </c>
      <c r="G17" s="116">
        <v>1445</v>
      </c>
      <c r="H17" s="84"/>
    </row>
    <row r="18" spans="2:8" x14ac:dyDescent="0.2">
      <c r="B18" s="79" t="s">
        <v>59</v>
      </c>
      <c r="C18" s="176" t="s">
        <v>111</v>
      </c>
      <c r="D18" s="177"/>
      <c r="E18" s="115">
        <v>2389</v>
      </c>
      <c r="F18" s="115">
        <v>1439</v>
      </c>
      <c r="G18" s="116">
        <v>3828</v>
      </c>
      <c r="H18" s="84"/>
    </row>
    <row r="19" spans="2:8" x14ac:dyDescent="0.2">
      <c r="B19" s="79" t="s">
        <v>62</v>
      </c>
      <c r="C19" s="176" t="s">
        <v>112</v>
      </c>
      <c r="D19" s="177"/>
      <c r="E19" s="115">
        <v>2177</v>
      </c>
      <c r="F19" s="115">
        <v>2104</v>
      </c>
      <c r="G19" s="116">
        <v>4281</v>
      </c>
      <c r="H19" s="84"/>
    </row>
    <row r="20" spans="2:8" x14ac:dyDescent="0.2">
      <c r="B20" s="79" t="s">
        <v>65</v>
      </c>
      <c r="C20" s="176" t="s">
        <v>113</v>
      </c>
      <c r="D20" s="177"/>
      <c r="E20" s="115">
        <v>4794</v>
      </c>
      <c r="F20" s="115">
        <v>3347</v>
      </c>
      <c r="G20" s="116">
        <v>8141</v>
      </c>
      <c r="H20" s="84"/>
    </row>
    <row r="21" spans="2:8" x14ac:dyDescent="0.2">
      <c r="B21" s="79" t="s">
        <v>68</v>
      </c>
      <c r="C21" s="176" t="s">
        <v>114</v>
      </c>
      <c r="D21" s="177"/>
      <c r="E21" s="115">
        <v>1210</v>
      </c>
      <c r="F21" s="115">
        <v>996</v>
      </c>
      <c r="G21" s="116">
        <v>2206</v>
      </c>
      <c r="H21" s="84"/>
    </row>
    <row r="22" spans="2:8" x14ac:dyDescent="0.2">
      <c r="B22" s="79" t="s">
        <v>71</v>
      </c>
      <c r="C22" s="176" t="s">
        <v>115</v>
      </c>
      <c r="D22" s="177"/>
      <c r="E22" s="115">
        <v>1901</v>
      </c>
      <c r="F22" s="115">
        <v>1431</v>
      </c>
      <c r="G22" s="116">
        <v>3332</v>
      </c>
      <c r="H22" s="84"/>
    </row>
    <row r="23" spans="2:8" x14ac:dyDescent="0.2">
      <c r="B23" s="79" t="s">
        <v>74</v>
      </c>
      <c r="C23" s="176" t="s">
        <v>116</v>
      </c>
      <c r="D23" s="177"/>
      <c r="E23" s="115">
        <v>5934</v>
      </c>
      <c r="F23" s="115">
        <v>5574</v>
      </c>
      <c r="G23" s="116">
        <v>11508</v>
      </c>
      <c r="H23" s="84"/>
    </row>
    <row r="24" spans="2:8" x14ac:dyDescent="0.2">
      <c r="B24" s="79" t="s">
        <v>77</v>
      </c>
      <c r="C24" s="176" t="s">
        <v>117</v>
      </c>
      <c r="D24" s="177"/>
      <c r="E24" s="115">
        <v>3335</v>
      </c>
      <c r="F24" s="115">
        <v>2617</v>
      </c>
      <c r="G24" s="116">
        <v>5952</v>
      </c>
      <c r="H24" s="84"/>
    </row>
    <row r="25" spans="2:8" x14ac:dyDescent="0.2">
      <c r="B25" s="79" t="s">
        <v>80</v>
      </c>
      <c r="C25" s="176" t="s">
        <v>118</v>
      </c>
      <c r="D25" s="177"/>
      <c r="E25" s="115">
        <v>1484</v>
      </c>
      <c r="F25" s="115">
        <v>1143</v>
      </c>
      <c r="G25" s="116">
        <v>2627</v>
      </c>
      <c r="H25" s="84"/>
    </row>
    <row r="26" spans="2:8" x14ac:dyDescent="0.2">
      <c r="B26" s="79" t="s">
        <v>83</v>
      </c>
      <c r="C26" s="176" t="s">
        <v>119</v>
      </c>
      <c r="D26" s="177"/>
      <c r="E26" s="115">
        <v>2740</v>
      </c>
      <c r="F26" s="115">
        <v>1833</v>
      </c>
      <c r="G26" s="116">
        <v>4573</v>
      </c>
      <c r="H26" s="84"/>
    </row>
    <row r="27" spans="2:8" x14ac:dyDescent="0.2">
      <c r="B27" s="79" t="s">
        <v>86</v>
      </c>
      <c r="C27" s="176" t="s">
        <v>120</v>
      </c>
      <c r="D27" s="177"/>
      <c r="E27" s="115">
        <v>24034</v>
      </c>
      <c r="F27" s="115">
        <v>21969</v>
      </c>
      <c r="G27" s="116">
        <v>46003</v>
      </c>
      <c r="H27" s="84"/>
    </row>
    <row r="28" spans="2:8" ht="20.25" customHeight="1" x14ac:dyDescent="0.2">
      <c r="B28" s="178" t="s">
        <v>21</v>
      </c>
      <c r="C28" s="179"/>
      <c r="D28" s="180"/>
      <c r="E28" s="117">
        <v>75935</v>
      </c>
      <c r="F28" s="117">
        <v>61537</v>
      </c>
      <c r="G28" s="117">
        <v>137472</v>
      </c>
      <c r="H28" s="85"/>
    </row>
    <row r="54" spans="1:8" ht="24.75" customHeight="1" x14ac:dyDescent="0.2">
      <c r="A54" s="192" t="s">
        <v>128</v>
      </c>
      <c r="B54" s="192"/>
      <c r="C54" s="192"/>
      <c r="D54" s="192"/>
      <c r="E54" s="192"/>
      <c r="F54" s="192"/>
      <c r="G54" s="192"/>
      <c r="H54" s="192"/>
    </row>
    <row r="55" spans="1:8" ht="68.25" customHeight="1" x14ac:dyDescent="0.2">
      <c r="A55" s="191" t="s">
        <v>129</v>
      </c>
      <c r="B55" s="191"/>
      <c r="C55" s="191"/>
      <c r="D55" s="191"/>
      <c r="E55" s="191"/>
      <c r="F55" s="191"/>
      <c r="G55" s="191"/>
      <c r="H55" s="191"/>
    </row>
    <row r="56" spans="1:8" ht="25.5" customHeight="1" x14ac:dyDescent="0.2">
      <c r="A56" s="193" t="s">
        <v>131</v>
      </c>
      <c r="B56" s="193"/>
      <c r="C56" s="193"/>
      <c r="D56" s="193"/>
      <c r="E56" s="193"/>
      <c r="F56" s="193"/>
      <c r="G56" s="193"/>
      <c r="H56" s="193"/>
    </row>
  </sheetData>
  <mergeCells count="30">
    <mergeCell ref="K6:P6"/>
    <mergeCell ref="A2:H2"/>
    <mergeCell ref="C14:D14"/>
    <mergeCell ref="F4:G4"/>
    <mergeCell ref="C5:D5"/>
    <mergeCell ref="C6:D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27:D27"/>
    <mergeCell ref="B28:D28"/>
    <mergeCell ref="A54:H54"/>
    <mergeCell ref="A55:H55"/>
    <mergeCell ref="A56:H56"/>
  </mergeCells>
  <conditionalFormatting sqref="E7:G26">
    <cfRule type="dataBar" priority="6">
      <dataBar>
        <cfvo type="min"/>
        <cfvo type="max"/>
        <color rgb="FFFFB628"/>
      </dataBar>
      <extLst>
        <ext xmlns:x14="http://schemas.microsoft.com/office/spreadsheetml/2009/9/main" uri="{B025F937-C7B1-47D3-B67F-A62EFF666E3E}">
          <x14:id>{62595957-D50D-4967-A874-23D5B54FC45D}</x14:id>
        </ext>
      </extLst>
    </cfRule>
  </conditionalFormatting>
  <conditionalFormatting sqref="E27:G27">
    <cfRule type="dataBar" priority="5">
      <dataBar>
        <cfvo type="min"/>
        <cfvo type="max"/>
        <color rgb="FFFFB628"/>
      </dataBar>
      <extLst>
        <ext xmlns:x14="http://schemas.microsoft.com/office/spreadsheetml/2009/9/main" uri="{B025F937-C7B1-47D3-B67F-A62EFF666E3E}">
          <x14:id>{6FF26E51-2CF1-4038-BC3D-B34DBED50BEA}</x14:id>
        </ext>
      </extLst>
    </cfRule>
  </conditionalFormatting>
  <conditionalFormatting sqref="E7:E27">
    <cfRule type="dataBar" priority="4">
      <dataBar>
        <cfvo type="min"/>
        <cfvo type="max"/>
        <color rgb="FF008AEF"/>
      </dataBar>
      <extLst>
        <ext xmlns:x14="http://schemas.microsoft.com/office/spreadsheetml/2009/9/main" uri="{B025F937-C7B1-47D3-B67F-A62EFF666E3E}">
          <x14:id>{D8B2656B-1A1D-44C6-A140-9FCC44B40AA6}</x14:id>
        </ext>
      </extLst>
    </cfRule>
  </conditionalFormatting>
  <conditionalFormatting sqref="E7:E26">
    <cfRule type="dataBar" priority="3">
      <dataBar>
        <cfvo type="min"/>
        <cfvo type="max"/>
        <color rgb="FF008AEF"/>
      </dataBar>
      <extLst>
        <ext xmlns:x14="http://schemas.microsoft.com/office/spreadsheetml/2009/9/main" uri="{B025F937-C7B1-47D3-B67F-A62EFF666E3E}">
          <x14:id>{48B5A7F4-A2E2-471F-B941-651B88A4B86C}</x14:id>
        </ext>
      </extLst>
    </cfRule>
  </conditionalFormatting>
  <conditionalFormatting sqref="F7:F27">
    <cfRule type="dataBar" priority="2">
      <dataBar>
        <cfvo type="min"/>
        <cfvo type="max"/>
        <color rgb="FFFF555A"/>
      </dataBar>
      <extLst>
        <ext xmlns:x14="http://schemas.microsoft.com/office/spreadsheetml/2009/9/main" uri="{B025F937-C7B1-47D3-B67F-A62EFF666E3E}">
          <x14:id>{F812E9F8-942E-4360-9A39-D5E451A654C4}</x14:id>
        </ext>
      </extLst>
    </cfRule>
  </conditionalFormatting>
  <conditionalFormatting sqref="F7:F26">
    <cfRule type="dataBar" priority="1">
      <dataBar>
        <cfvo type="min"/>
        <cfvo type="max"/>
        <color rgb="FFFF555A"/>
      </dataBar>
      <extLst>
        <ext xmlns:x14="http://schemas.microsoft.com/office/spreadsheetml/2009/9/main" uri="{B025F937-C7B1-47D3-B67F-A62EFF666E3E}">
          <x14:id>{C8E77B8B-259D-442E-B49B-08B3DC0B4656}</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2595957-D50D-4967-A874-23D5B54FC45D}">
            <x14:dataBar minLength="0" maxLength="100" border="1" negativeBarBorderColorSameAsPositive="0">
              <x14:cfvo type="autoMin"/>
              <x14:cfvo type="autoMax"/>
              <x14:borderColor rgb="FFFFB628"/>
              <x14:negativeFillColor rgb="FFFF0000"/>
              <x14:negativeBorderColor rgb="FFFF0000"/>
              <x14:axisColor rgb="FF000000"/>
            </x14:dataBar>
          </x14:cfRule>
          <xm:sqref>E7:G26</xm:sqref>
        </x14:conditionalFormatting>
        <x14:conditionalFormatting xmlns:xm="http://schemas.microsoft.com/office/excel/2006/main">
          <x14:cfRule type="dataBar" id="{6FF26E51-2CF1-4038-BC3D-B34DBED50BEA}">
            <x14:dataBar minLength="0" maxLength="100" border="1" negativeBarBorderColorSameAsPositive="0">
              <x14:cfvo type="autoMin"/>
              <x14:cfvo type="autoMax"/>
              <x14:borderColor rgb="FFFFB628"/>
              <x14:negativeFillColor rgb="FFFF0000"/>
              <x14:negativeBorderColor rgb="FFFF0000"/>
              <x14:axisColor rgb="FF000000"/>
            </x14:dataBar>
          </x14:cfRule>
          <xm:sqref>E27:G27</xm:sqref>
        </x14:conditionalFormatting>
        <x14:conditionalFormatting xmlns:xm="http://schemas.microsoft.com/office/excel/2006/main">
          <x14:cfRule type="dataBar" id="{D8B2656B-1A1D-44C6-A140-9FCC44B40AA6}">
            <x14:dataBar minLength="0" maxLength="100" border="1" negativeBarBorderColorSameAsPositive="0">
              <x14:cfvo type="autoMin"/>
              <x14:cfvo type="autoMax"/>
              <x14:borderColor rgb="FF008AEF"/>
              <x14:negativeFillColor rgb="FFFF0000"/>
              <x14:negativeBorderColor rgb="FFFF0000"/>
              <x14:axisColor rgb="FF000000"/>
            </x14:dataBar>
          </x14:cfRule>
          <xm:sqref>E7:E27</xm:sqref>
        </x14:conditionalFormatting>
        <x14:conditionalFormatting xmlns:xm="http://schemas.microsoft.com/office/excel/2006/main">
          <x14:cfRule type="dataBar" id="{48B5A7F4-A2E2-471F-B941-651B88A4B86C}">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F812E9F8-942E-4360-9A39-D5E451A654C4}">
            <x14:dataBar minLength="0" maxLength="100" border="1" negativeBarBorderColorSameAsPositive="0">
              <x14:cfvo type="autoMin"/>
              <x14:cfvo type="autoMax"/>
              <x14:borderColor rgb="FFFF555A"/>
              <x14:negativeFillColor rgb="FFFF0000"/>
              <x14:negativeBorderColor rgb="FFFF0000"/>
              <x14:axisColor rgb="FF000000"/>
            </x14:dataBar>
          </x14:cfRule>
          <xm:sqref>F7:F27</xm:sqref>
        </x14:conditionalFormatting>
        <x14:conditionalFormatting xmlns:xm="http://schemas.microsoft.com/office/excel/2006/main">
          <x14:cfRule type="dataBar" id="{C8E77B8B-259D-442E-B49B-08B3DC0B4656}">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2020-09-15T06:37:21Z</cp:lastPrinted>
  <dcterms:created xsi:type="dcterms:W3CDTF">2016-10-06T08:05:06Z</dcterms:created>
  <dcterms:modified xsi:type="dcterms:W3CDTF">2020-10-20T06:42:52Z</dcterms:modified>
</cp:coreProperties>
</file>