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0\"/>
    </mc:Choice>
  </mc:AlternateContent>
  <bookViews>
    <workbookView xWindow="480" yWindow="30" windowWidth="18195" windowHeight="11310" activeTab="7"/>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Q28" i="3" l="1"/>
  <c r="Q29" i="3"/>
  <c r="F4" i="8" l="1"/>
  <c r="E3" i="7" l="1"/>
  <c r="E3" i="5"/>
  <c r="H3" i="4" l="1"/>
  <c r="D4" i="3"/>
  <c r="O23" i="4"/>
  <c r="O24" i="4" l="1"/>
  <c r="O28" i="4"/>
  <c r="O27" i="4"/>
  <c r="O25" i="4"/>
  <c r="L18" i="3"/>
  <c r="O26" i="4"/>
  <c r="L19" i="3"/>
  <c r="O22" i="4"/>
  <c r="Q8" i="2"/>
  <c r="Q9" i="2"/>
  <c r="Q11" i="2"/>
  <c r="Q14" i="2"/>
  <c r="R8" i="4"/>
  <c r="R10" i="4"/>
  <c r="R12" i="4"/>
  <c r="R14" i="4"/>
  <c r="Q10" i="2"/>
  <c r="Q12" i="2"/>
  <c r="R9" i="4"/>
  <c r="R11" i="4"/>
  <c r="R13" i="4"/>
  <c r="Q13" i="2"/>
  <c r="R15" i="4" l="1"/>
  <c r="J29" i="3"/>
  <c r="N28" i="4"/>
  <c r="K16" i="2"/>
</calcChain>
</file>

<file path=xl/sharedStrings.xml><?xml version="1.0" encoding="utf-8"?>
<sst xmlns="http://schemas.openxmlformats.org/spreadsheetml/2006/main" count="442" uniqueCount="139">
  <si>
    <t>OSIGURANICI PREMA OSNOVAMA OSIGURANJA I SPOLU</t>
  </si>
  <si>
    <t>Tablica 2.</t>
  </si>
  <si>
    <t>Red. br.</t>
  </si>
  <si>
    <t>Osnove osiguranja</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</si>
  <si>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</si>
  <si>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</si>
  <si>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</si>
  <si>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</si>
  <si>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</si>
  <si>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</si>
  <si>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</si>
  <si>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</si>
  <si>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</si>
  <si>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</si>
  <si>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</si>
  <si>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</si>
  <si>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</si>
  <si>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</si>
  <si>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</si>
  <si>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</si>
  <si>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</si>
  <si>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</si>
  <si>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OSIGURANICI PREMA OSNOVAMA OSIGURANJA I GODINAMA ŽIVOTA</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</si>
  <si>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</si>
  <si>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</si>
  <si>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</si>
  <si>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</si>
  <si>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</si>
  <si>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</si>
  <si>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</si>
  <si>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</si>
  <si>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</si>
  <si>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</si>
  <si>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</si>
  <si>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</si>
  <si>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</si>
  <si>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</si>
  <si>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</si>
  <si>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</si>
  <si>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</si>
  <si>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</si>
  <si>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</si>
  <si>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</si>
  <si>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</si>
  <si>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</si>
  <si>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</si>
  <si>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</si>
  <si>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</si>
  <si>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</si>
  <si>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</si>
  <si>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</si>
  <si>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</si>
  <si>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</si>
  <si>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</si>
  <si>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</si>
  <si>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</si>
  <si>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</si>
  <si>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</si>
  <si>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</si>
  <si>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</si>
  <si>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</si>
  <si>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</si>
  <si>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</si>
  <si>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</si>
  <si>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</si>
  <si>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</si>
  <si>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</si>
  <si>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</si>
  <si>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</si>
  <si>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</si>
  <si>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</si>
  <si>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</si>
  <si>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</si>
  <si>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</si>
  <si>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</si>
  <si>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</si>
  <si>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</si>
  <si>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</si>
  <si>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</si>
  <si>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</si>
  <si>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</si>
  <si>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</si>
  <si>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</si>
  <si>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</si>
  <si>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</si>
  <si>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</si>
  <si>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</si>
  <si>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</si>
  <si>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</si>
  <si>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</si>
  <si>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</si>
  <si>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OSIGURANICI PREMA ŽUPANIJAMA I OSNOVAMA OSIGURANJA</t>
  </si>
  <si>
    <t>Redni broj</t>
  </si>
  <si>
    <t>Županija</t>
  </si>
  <si>
    <t>O  s  n  o  v  e      o  s  i  g  u  r  a  nj  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</si>
  <si>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</si>
  <si>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</si>
  <si>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</si>
  <si>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</si>
  <si>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</si>
  <si>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</si>
  <si>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</si>
  <si>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</si>
  <si>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</si>
  <si>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</si>
  <si>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</si>
  <si>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</si>
  <si>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</si>
  <si>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</si>
  <si>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</si>
  <si>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</si>
  <si>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</si>
  <si>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</si>
  <si>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</si>
  <si>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</si>
  <si>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</si>
  <si>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</si>
  <si>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</si>
  <si>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</si>
  <si>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</si>
  <si>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</si>
  <si>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</si>
  <si>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</si>
  <si>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</si>
  <si>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</si>
  <si>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</si>
  <si>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</si>
  <si>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</si>
  <si>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</si>
  <si>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</si>
  <si>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</si>
  <si>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</si>
  <si>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</si>
  <si>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</si>
  <si>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</si>
  <si>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</si>
  <si>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</si>
  <si>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Stanje
30. studenoga 2020.</t>
  </si>
  <si>
    <t>Stanje: 30. studenoga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</si>
</sst>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94">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0" fontId="2" fillId="0" borderId="12" xfId="0" applyFont="1" applyBorder="1"/>
    <xf numFmtId="0" fontId="2" fillId="0" borderId="0" xfId="0" applyFont="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1" fontId="30" fillId="0" borderId="2" xfId="1" applyNumberFormat="1" applyFont="1" applyBorder="1" applyAlignment="1">
      <alignment vertical="center"/>
    </xf>
    <xf numFmtId="1" fontId="30" fillId="0" borderId="13" xfId="1" applyNumberFormat="1" applyFont="1" applyBorder="1" applyAlignment="1">
      <alignment vertical="center"/>
    </xf>
    <xf numFmtId="1" fontId="25" fillId="0" borderId="2" xfId="0" applyNumberFormat="1" applyFont="1" applyBorder="1" applyAlignment="1">
      <alignment vertical="center"/>
    </xf>
    <xf numFmtId="1" fontId="25" fillId="0" borderId="12" xfId="0" applyNumberFormat="1" applyFont="1" applyBorder="1" applyAlignment="1">
      <alignment vertical="center"/>
    </xf>
    <xf numFmtId="0" fontId="2" fillId="2" borderId="12" xfId="0" applyFont="1" applyFill="1" applyBorder="1" applyAlignment="1">
      <alignment vertical="center" wrapText="1"/>
    </xf>
    <xf numFmtId="1" fontId="30" fillId="0" borderId="7" xfId="1" applyNumberFormat="1" applyFont="1" applyBorder="1" applyAlignment="1">
      <alignment vertical="center"/>
    </xf>
    <xf numFmtId="1" fontId="30" fillId="0" borderId="8" xfId="1" applyNumberFormat="1" applyFont="1" applyBorder="1" applyAlignment="1">
      <alignment vertical="center"/>
    </xf>
    <xf numFmtId="1" fontId="25" fillId="0" borderId="7" xfId="0" applyNumberFormat="1" applyFont="1" applyBorder="1" applyAlignment="1">
      <alignment vertical="center"/>
    </xf>
    <xf numFmtId="1" fontId="2" fillId="0" borderId="0" xfId="0" applyNumberFormat="1" applyFont="1" applyBorder="1" applyAlignment="1">
      <alignment vertical="center"/>
    </xf>
    <xf numFmtId="1" fontId="2" fillId="0" borderId="12" xfId="0" applyNumberFormat="1" applyFont="1" applyBorder="1" applyAlignment="1">
      <alignment vertical="center"/>
    </xf>
    <xf numFmtId="1" fontId="25" fillId="0" borderId="14" xfId="0" applyNumberFormat="1" applyFont="1" applyBorder="1" applyAlignment="1">
      <alignment vertical="center"/>
    </xf>
    <xf numFmtId="1" fontId="2" fillId="0" borderId="12" xfId="0" quotePrefix="1" applyNumberFormat="1" applyFont="1" applyBorder="1" applyAlignment="1">
      <alignment vertical="center"/>
    </xf>
    <xf numFmtId="1" fontId="25" fillId="4" borderId="3" xfId="0" applyNumberFormat="1" applyFont="1" applyFill="1" applyBorder="1" applyAlignment="1">
      <alignment vertical="center"/>
    </xf>
    <xf numFmtId="1" fontId="25" fillId="4" borderId="9" xfId="0" applyNumberFormat="1" applyFont="1" applyFill="1" applyBorder="1" applyAlignment="1">
      <alignment vertical="center"/>
    </xf>
    <xf numFmtId="1" fontId="25" fillId="4" borderId="4" xfId="0" applyNumberFormat="1" applyFont="1" applyFill="1" applyBorder="1" applyAlignment="1">
      <alignment vertical="center"/>
    </xf>
    <xf numFmtId="1" fontId="25" fillId="4" borderId="5"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0</c:formatCode>
                <c:ptCount val="7"/>
                <c:pt idx="0">
                  <c:v>1335862</c:v>
                </c:pt>
                <c:pt idx="1">
                  <c:v>100750</c:v>
                </c:pt>
                <c:pt idx="2">
                  <c:v>66754</c:v>
                </c:pt>
                <c:pt idx="3">
                  <c:v>19199</c:v>
                </c:pt>
                <c:pt idx="4">
                  <c:v>18184</c:v>
                </c:pt>
                <c:pt idx="5">
                  <c:v>69</c:v>
                </c:pt>
                <c:pt idx="6">
                  <c:v>4748</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673501</c:v>
                </c:pt>
                <c:pt idx="1">
                  <c:v>420468</c:v>
                </c:pt>
                <c:pt idx="2">
                  <c:v>346643</c:v>
                </c:pt>
                <c:pt idx="3">
                  <c:v>104954</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819031</c:v>
                </c:pt>
                <c:pt idx="1">
                  <c:v>726535</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85025</c:v>
                </c:pt>
                <c:pt idx="1">
                  <c:v>38528</c:v>
                </c:pt>
                <c:pt idx="2">
                  <c:v>41778</c:v>
                </c:pt>
                <c:pt idx="3">
                  <c:v>36327</c:v>
                </c:pt>
                <c:pt idx="4">
                  <c:v>66473</c:v>
                </c:pt>
                <c:pt idx="5">
                  <c:v>34729</c:v>
                </c:pt>
                <c:pt idx="6">
                  <c:v>31641</c:v>
                </c:pt>
                <c:pt idx="7">
                  <c:v>112253</c:v>
                </c:pt>
                <c:pt idx="8">
                  <c:v>14874</c:v>
                </c:pt>
                <c:pt idx="9">
                  <c:v>21544</c:v>
                </c:pt>
                <c:pt idx="10">
                  <c:v>19558</c:v>
                </c:pt>
                <c:pt idx="11">
                  <c:v>39956</c:v>
                </c:pt>
                <c:pt idx="12">
                  <c:v>55464</c:v>
                </c:pt>
                <c:pt idx="13">
                  <c:v>89992</c:v>
                </c:pt>
                <c:pt idx="14">
                  <c:v>31410</c:v>
                </c:pt>
                <c:pt idx="15">
                  <c:v>43661</c:v>
                </c:pt>
                <c:pt idx="16">
                  <c:v>149919</c:v>
                </c:pt>
                <c:pt idx="17">
                  <c:v>86293</c:v>
                </c:pt>
                <c:pt idx="18">
                  <c:v>44538</c:v>
                </c:pt>
                <c:pt idx="19">
                  <c:v>41956</c:v>
                </c:pt>
                <c:pt idx="20">
                  <c:v>459647</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184</c:v>
                </c:pt>
                <c:pt idx="1">
                  <c:v>27</c:v>
                </c:pt>
                <c:pt idx="2">
                  <c:v>1367</c:v>
                </c:pt>
                <c:pt idx="3">
                  <c:v>25</c:v>
                </c:pt>
                <c:pt idx="4">
                  <c:v>51</c:v>
                </c:pt>
                <c:pt idx="5">
                  <c:v>1288</c:v>
                </c:pt>
                <c:pt idx="6">
                  <c:v>1488</c:v>
                </c:pt>
                <c:pt idx="7">
                  <c:v>715</c:v>
                </c:pt>
                <c:pt idx="8">
                  <c:v>269</c:v>
                </c:pt>
                <c:pt idx="9">
                  <c:v>157</c:v>
                </c:pt>
                <c:pt idx="10">
                  <c:v>73</c:v>
                </c:pt>
                <c:pt idx="11">
                  <c:v>82</c:v>
                </c:pt>
                <c:pt idx="12">
                  <c:v>1346</c:v>
                </c:pt>
                <c:pt idx="13">
                  <c:v>653</c:v>
                </c:pt>
                <c:pt idx="14">
                  <c:v>11</c:v>
                </c:pt>
                <c:pt idx="15">
                  <c:v>201</c:v>
                </c:pt>
                <c:pt idx="16">
                  <c:v>349</c:v>
                </c:pt>
                <c:pt idx="17">
                  <c:v>95</c:v>
                </c:pt>
                <c:pt idx="18">
                  <c:v>147</c:v>
                </c:pt>
                <c:pt idx="19">
                  <c:v>2</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67</c:v>
                </c:pt>
                <c:pt idx="1">
                  <c:v>6</c:v>
                </c:pt>
                <c:pt idx="2">
                  <c:v>480</c:v>
                </c:pt>
                <c:pt idx="3">
                  <c:v>1</c:v>
                </c:pt>
                <c:pt idx="4">
                  <c:v>16</c:v>
                </c:pt>
                <c:pt idx="5">
                  <c:v>190</c:v>
                </c:pt>
                <c:pt idx="6">
                  <c:v>1066</c:v>
                </c:pt>
                <c:pt idx="7">
                  <c:v>87</c:v>
                </c:pt>
                <c:pt idx="8">
                  <c:v>261</c:v>
                </c:pt>
                <c:pt idx="9">
                  <c:v>106</c:v>
                </c:pt>
                <c:pt idx="10">
                  <c:v>80</c:v>
                </c:pt>
                <c:pt idx="11">
                  <c:v>57</c:v>
                </c:pt>
                <c:pt idx="12">
                  <c:v>968</c:v>
                </c:pt>
                <c:pt idx="13">
                  <c:v>331</c:v>
                </c:pt>
                <c:pt idx="14">
                  <c:v>32</c:v>
                </c:pt>
                <c:pt idx="15">
                  <c:v>246</c:v>
                </c:pt>
                <c:pt idx="16">
                  <c:v>587</c:v>
                </c:pt>
                <c:pt idx="17">
                  <c:v>47</c:v>
                </c:pt>
                <c:pt idx="18">
                  <c:v>221</c:v>
                </c:pt>
                <c:pt idx="19">
                  <c:v>21</c:v>
                </c:pt>
                <c:pt idx="20">
                  <c:v>2</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554</c:v>
                </c:pt>
                <c:pt idx="1">
                  <c:v>167</c:v>
                </c:pt>
                <c:pt idx="2">
                  <c:v>197</c:v>
                </c:pt>
                <c:pt idx="3">
                  <c:v>221</c:v>
                </c:pt>
                <c:pt idx="4">
                  <c:v>326</c:v>
                </c:pt>
                <c:pt idx="5">
                  <c:v>115</c:v>
                </c:pt>
                <c:pt idx="6">
                  <c:v>140</c:v>
                </c:pt>
                <c:pt idx="7">
                  <c:v>921</c:v>
                </c:pt>
                <c:pt idx="8">
                  <c:v>64</c:v>
                </c:pt>
                <c:pt idx="9">
                  <c:v>85</c:v>
                </c:pt>
                <c:pt idx="10">
                  <c:v>73</c:v>
                </c:pt>
                <c:pt idx="11">
                  <c:v>178</c:v>
                </c:pt>
                <c:pt idx="12">
                  <c:v>272</c:v>
                </c:pt>
                <c:pt idx="13">
                  <c:v>365</c:v>
                </c:pt>
                <c:pt idx="14">
                  <c:v>152</c:v>
                </c:pt>
                <c:pt idx="15">
                  <c:v>141</c:v>
                </c:pt>
                <c:pt idx="16">
                  <c:v>919</c:v>
                </c:pt>
                <c:pt idx="17">
                  <c:v>609</c:v>
                </c:pt>
                <c:pt idx="18">
                  <c:v>216</c:v>
                </c:pt>
                <c:pt idx="19">
                  <c:v>217</c:v>
                </c:pt>
                <c:pt idx="20">
                  <c:v>2600</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285</c:v>
                </c:pt>
                <c:pt idx="1">
                  <c:v>76</c:v>
                </c:pt>
                <c:pt idx="2">
                  <c:v>79</c:v>
                </c:pt>
                <c:pt idx="3">
                  <c:v>120</c:v>
                </c:pt>
                <c:pt idx="4">
                  <c:v>193</c:v>
                </c:pt>
                <c:pt idx="5">
                  <c:v>61</c:v>
                </c:pt>
                <c:pt idx="6">
                  <c:v>84</c:v>
                </c:pt>
                <c:pt idx="7">
                  <c:v>538</c:v>
                </c:pt>
                <c:pt idx="8">
                  <c:v>29</c:v>
                </c:pt>
                <c:pt idx="9">
                  <c:v>40</c:v>
                </c:pt>
                <c:pt idx="10">
                  <c:v>44</c:v>
                </c:pt>
                <c:pt idx="11">
                  <c:v>66</c:v>
                </c:pt>
                <c:pt idx="12">
                  <c:v>128</c:v>
                </c:pt>
                <c:pt idx="13">
                  <c:v>188</c:v>
                </c:pt>
                <c:pt idx="14">
                  <c:v>92</c:v>
                </c:pt>
                <c:pt idx="15">
                  <c:v>85</c:v>
                </c:pt>
                <c:pt idx="16">
                  <c:v>420</c:v>
                </c:pt>
                <c:pt idx="17">
                  <c:v>418</c:v>
                </c:pt>
                <c:pt idx="18">
                  <c:v>129</c:v>
                </c:pt>
                <c:pt idx="19">
                  <c:v>132</c:v>
                </c:pt>
                <c:pt idx="20">
                  <c:v>1668</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1934</c:v>
                </c:pt>
                <c:pt idx="1">
                  <c:v>168</c:v>
                </c:pt>
                <c:pt idx="2">
                  <c:v>16700</c:v>
                </c:pt>
                <c:pt idx="3">
                  <c:v>1022</c:v>
                </c:pt>
                <c:pt idx="4">
                  <c:v>896</c:v>
                </c:pt>
                <c:pt idx="5">
                  <c:v>9281</c:v>
                </c:pt>
                <c:pt idx="6">
                  <c:v>13187</c:v>
                </c:pt>
                <c:pt idx="7">
                  <c:v>4830</c:v>
                </c:pt>
                <c:pt idx="8">
                  <c:v>5656</c:v>
                </c:pt>
                <c:pt idx="9">
                  <c:v>6507</c:v>
                </c:pt>
                <c:pt idx="10">
                  <c:v>1067</c:v>
                </c:pt>
                <c:pt idx="11">
                  <c:v>600</c:v>
                </c:pt>
                <c:pt idx="12">
                  <c:v>5209</c:v>
                </c:pt>
                <c:pt idx="13">
                  <c:v>2314</c:v>
                </c:pt>
                <c:pt idx="14">
                  <c:v>2938</c:v>
                </c:pt>
                <c:pt idx="15">
                  <c:v>519</c:v>
                </c:pt>
                <c:pt idx="16">
                  <c:v>3217</c:v>
                </c:pt>
                <c:pt idx="17">
                  <c:v>909</c:v>
                </c:pt>
                <c:pt idx="18">
                  <c:v>1062</c:v>
                </c:pt>
                <c:pt idx="19">
                  <c:v>20</c:v>
                </c:pt>
                <c:pt idx="20">
                  <c:v>8</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857</c:v>
                </c:pt>
                <c:pt idx="1">
                  <c:v>21</c:v>
                </c:pt>
                <c:pt idx="2">
                  <c:v>7253</c:v>
                </c:pt>
                <c:pt idx="3">
                  <c:v>305</c:v>
                </c:pt>
                <c:pt idx="4">
                  <c:v>271</c:v>
                </c:pt>
                <c:pt idx="5">
                  <c:v>1332</c:v>
                </c:pt>
                <c:pt idx="6">
                  <c:v>12635</c:v>
                </c:pt>
                <c:pt idx="7">
                  <c:v>1537</c:v>
                </c:pt>
                <c:pt idx="8">
                  <c:v>6198</c:v>
                </c:pt>
                <c:pt idx="9">
                  <c:v>3286</c:v>
                </c:pt>
                <c:pt idx="10">
                  <c:v>2007</c:v>
                </c:pt>
                <c:pt idx="11">
                  <c:v>402</c:v>
                </c:pt>
                <c:pt idx="12">
                  <c:v>5848</c:v>
                </c:pt>
                <c:pt idx="13">
                  <c:v>1711</c:v>
                </c:pt>
                <c:pt idx="14">
                  <c:v>2390</c:v>
                </c:pt>
                <c:pt idx="15">
                  <c:v>2064</c:v>
                </c:pt>
                <c:pt idx="16">
                  <c:v>9606</c:v>
                </c:pt>
                <c:pt idx="17">
                  <c:v>1396</c:v>
                </c:pt>
                <c:pt idx="18">
                  <c:v>3821</c:v>
                </c:pt>
                <c:pt idx="19">
                  <c:v>117</c:v>
                </c:pt>
                <c:pt idx="20">
                  <c:v>10</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6206</c:v>
                </c:pt>
                <c:pt idx="1">
                  <c:v>2451</c:v>
                </c:pt>
                <c:pt idx="2">
                  <c:v>1770</c:v>
                </c:pt>
                <c:pt idx="3">
                  <c:v>1532</c:v>
                </c:pt>
                <c:pt idx="4">
                  <c:v>4386</c:v>
                </c:pt>
                <c:pt idx="5">
                  <c:v>1929</c:v>
                </c:pt>
                <c:pt idx="6">
                  <c:v>1441</c:v>
                </c:pt>
                <c:pt idx="7">
                  <c:v>4354</c:v>
                </c:pt>
                <c:pt idx="8">
                  <c:v>543</c:v>
                </c:pt>
                <c:pt idx="9">
                  <c:v>981</c:v>
                </c:pt>
                <c:pt idx="10">
                  <c:v>878</c:v>
                </c:pt>
                <c:pt idx="11">
                  <c:v>2428</c:v>
                </c:pt>
                <c:pt idx="12">
                  <c:v>2227</c:v>
                </c:pt>
                <c:pt idx="13">
                  <c:v>4902</c:v>
                </c:pt>
                <c:pt idx="14">
                  <c:v>1215</c:v>
                </c:pt>
                <c:pt idx="15">
                  <c:v>1949</c:v>
                </c:pt>
                <c:pt idx="16">
                  <c:v>6158</c:v>
                </c:pt>
                <c:pt idx="17">
                  <c:v>3395</c:v>
                </c:pt>
                <c:pt idx="18">
                  <c:v>1539</c:v>
                </c:pt>
                <c:pt idx="19">
                  <c:v>2815</c:v>
                </c:pt>
                <c:pt idx="20">
                  <c:v>24976</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3518</c:v>
                </c:pt>
                <c:pt idx="1">
                  <c:v>1669</c:v>
                </c:pt>
                <c:pt idx="2">
                  <c:v>1625</c:v>
                </c:pt>
                <c:pt idx="3">
                  <c:v>1162</c:v>
                </c:pt>
                <c:pt idx="4">
                  <c:v>3163</c:v>
                </c:pt>
                <c:pt idx="5">
                  <c:v>1480</c:v>
                </c:pt>
                <c:pt idx="6">
                  <c:v>1100</c:v>
                </c:pt>
                <c:pt idx="7">
                  <c:v>3970</c:v>
                </c:pt>
                <c:pt idx="8">
                  <c:v>420</c:v>
                </c:pt>
                <c:pt idx="9">
                  <c:v>750</c:v>
                </c:pt>
                <c:pt idx="10">
                  <c:v>600</c:v>
                </c:pt>
                <c:pt idx="11">
                  <c:v>1480</c:v>
                </c:pt>
                <c:pt idx="12">
                  <c:v>2149</c:v>
                </c:pt>
                <c:pt idx="13">
                  <c:v>3422</c:v>
                </c:pt>
                <c:pt idx="14">
                  <c:v>1018</c:v>
                </c:pt>
                <c:pt idx="15">
                  <c:v>1467</c:v>
                </c:pt>
                <c:pt idx="16">
                  <c:v>5685</c:v>
                </c:pt>
                <c:pt idx="17">
                  <c:v>2670</c:v>
                </c:pt>
                <c:pt idx="18">
                  <c:v>1185</c:v>
                </c:pt>
                <c:pt idx="19">
                  <c:v>1899</c:v>
                </c:pt>
                <c:pt idx="20">
                  <c:v>22657</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152400</xdr:rowOff>
    </xdr:from>
    <xdr:to>
      <xdr:col>10</xdr:col>
      <xdr:colOff>619125</xdr:colOff>
      <xdr:row>51</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zoomScaleNormal="100" workbookViewId="0">
      <selection activeCell="C8" sqref="C8:E15"/>
    </sheetView>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53" customWidth="1"/>
    <col min="9" max="9" width="34.140625" style="53" bestFit="1" customWidth="1"/>
    <col min="10" max="11" width="10.7109375" style="3" customWidth="1"/>
    <col min="12" max="12" width="12.140625" style="3" customWidth="1"/>
    <col min="13" max="16384" width="9.140625" style="3"/>
  </cols>
  <sheetData>
    <row r="2" spans="1:11" ht="13.5" customHeight="1" x14ac:dyDescent="0.25">
      <c r="A2" s="147" t="s">
        <v>0</v>
      </c>
      <c r="B2" s="147"/>
      <c r="C2" s="147"/>
      <c r="D2" s="147"/>
      <c r="E2" s="147"/>
      <c r="F2" s="21"/>
      <c r="G2" s="21"/>
      <c r="H2" s="64"/>
      <c r="I2" s="65"/>
    </row>
    <row r="3" spans="1:11" ht="13.5" customHeight="1" x14ac:dyDescent="0.2"/>
    <row r="4" spans="1:11" x14ac:dyDescent="0.2">
      <c r="A4" s="5" t="s">
        <v>121</v>
      </c>
      <c r="B4" s="5"/>
      <c r="C4" s="5"/>
      <c r="D4" s="5"/>
      <c r="E4" s="5"/>
      <c r="H4" s="66"/>
    </row>
    <row r="5" spans="1:11" ht="25.5" customHeight="1" x14ac:dyDescent="0.2">
      <c r="A5" s="148" t="s">
        <v>2</v>
      </c>
      <c r="B5" s="150" t="s">
        <v>3</v>
      </c>
      <c r="C5" s="152" t="s">
        <v>137</v>
      </c>
      <c r="D5" s="153"/>
      <c r="E5" s="154"/>
    </row>
    <row r="6" spans="1:11" ht="15.75" customHeight="1" x14ac:dyDescent="0.2">
      <c r="A6" s="149"/>
      <c r="B6" s="151"/>
      <c r="C6" s="67" t="s">
        <v>4</v>
      </c>
      <c r="D6" s="68" t="s">
        <v>5</v>
      </c>
      <c r="E6" s="69" t="s">
        <v>6</v>
      </c>
    </row>
    <row r="7" spans="1:11" s="15" customFormat="1" ht="9" customHeight="1" x14ac:dyDescent="0.15">
      <c r="A7" s="11">
        <v>0</v>
      </c>
      <c r="B7" s="14">
        <v>1</v>
      </c>
      <c r="C7" s="13">
        <v>2</v>
      </c>
      <c r="D7" s="14">
        <v>3</v>
      </c>
      <c r="E7" s="48">
        <v>4</v>
      </c>
      <c r="H7" s="70"/>
      <c r="I7" s="70"/>
    </row>
    <row r="8" spans="1:11" ht="15" customHeight="1" x14ac:dyDescent="0.2">
      <c r="A8" s="49" t="s">
        <v>7</v>
      </c>
      <c r="B8" s="50" t="s">
        <v>8</v>
      </c>
      <c r="C8" s="125">
        <v>697321</v>
      </c>
      <c r="D8" s="126">
        <v>638541</v>
      </c>
      <c r="E8" s="127">
        <v>1335862</v>
      </c>
      <c r="G8" s="34"/>
      <c r="I8" s="71"/>
      <c r="K8" s="41"/>
    </row>
    <row r="9" spans="1:11" ht="15" customHeight="1" x14ac:dyDescent="0.2">
      <c r="A9" s="49" t="s">
        <v>9</v>
      </c>
      <c r="B9" s="50" t="s">
        <v>10</v>
      </c>
      <c r="C9" s="101">
        <v>50990</v>
      </c>
      <c r="D9" s="102">
        <v>49760</v>
      </c>
      <c r="E9" s="128">
        <v>100750</v>
      </c>
      <c r="G9" s="34"/>
      <c r="I9" s="71"/>
      <c r="K9" s="41"/>
    </row>
    <row r="10" spans="1:11" ht="15" customHeight="1" x14ac:dyDescent="0.2">
      <c r="A10" s="49" t="s">
        <v>11</v>
      </c>
      <c r="B10" s="50" t="s">
        <v>12</v>
      </c>
      <c r="C10" s="101">
        <v>44112</v>
      </c>
      <c r="D10" s="102">
        <v>22642</v>
      </c>
      <c r="E10" s="128">
        <v>66754</v>
      </c>
      <c r="G10" s="34"/>
      <c r="I10" s="71"/>
      <c r="K10" s="41"/>
    </row>
    <row r="11" spans="1:11" ht="15" customHeight="1" x14ac:dyDescent="0.2">
      <c r="A11" s="49" t="s">
        <v>13</v>
      </c>
      <c r="B11" s="50" t="s">
        <v>14</v>
      </c>
      <c r="C11" s="101">
        <v>13004</v>
      </c>
      <c r="D11" s="102">
        <v>6195</v>
      </c>
      <c r="E11" s="128">
        <v>19199</v>
      </c>
      <c r="G11" s="34"/>
      <c r="I11" s="71"/>
      <c r="K11" s="41"/>
    </row>
    <row r="12" spans="1:11" ht="15" customHeight="1" x14ac:dyDescent="0.2">
      <c r="A12" s="49" t="s">
        <v>15</v>
      </c>
      <c r="B12" s="50" t="s">
        <v>16</v>
      </c>
      <c r="C12" s="101">
        <v>11274</v>
      </c>
      <c r="D12" s="102">
        <v>6910</v>
      </c>
      <c r="E12" s="128">
        <v>18184</v>
      </c>
      <c r="G12" s="34"/>
      <c r="I12" s="71"/>
      <c r="K12" s="41"/>
    </row>
    <row r="13" spans="1:11" ht="51" customHeight="1" x14ac:dyDescent="0.2">
      <c r="A13" s="49" t="s">
        <v>17</v>
      </c>
      <c r="B13" s="129" t="s">
        <v>18</v>
      </c>
      <c r="C13" s="101">
        <v>64</v>
      </c>
      <c r="D13" s="102">
        <v>5</v>
      </c>
      <c r="E13" s="128">
        <v>69</v>
      </c>
      <c r="G13" s="34"/>
      <c r="I13" s="72"/>
      <c r="K13" s="41"/>
    </row>
    <row r="14" spans="1:11" ht="15" customHeight="1" x14ac:dyDescent="0.2">
      <c r="A14" s="49" t="s">
        <v>19</v>
      </c>
      <c r="B14" s="50" t="s">
        <v>20</v>
      </c>
      <c r="C14" s="130">
        <v>2266</v>
      </c>
      <c r="D14" s="131">
        <v>2482</v>
      </c>
      <c r="E14" s="132">
        <v>4748</v>
      </c>
      <c r="G14" s="34"/>
      <c r="I14" s="71"/>
      <c r="K14" s="41"/>
    </row>
    <row r="15" spans="1:11" ht="15" customHeight="1" x14ac:dyDescent="0.2">
      <c r="A15" s="155" t="s">
        <v>21</v>
      </c>
      <c r="B15" s="156"/>
      <c r="C15" s="60">
        <v>819031</v>
      </c>
      <c r="D15" s="60">
        <v>726535</v>
      </c>
      <c r="E15" s="60">
        <v>1545566</v>
      </c>
      <c r="K15" s="73"/>
    </row>
    <row r="18" spans="2:6" x14ac:dyDescent="0.2">
      <c r="F18" s="74"/>
    </row>
    <row r="23" spans="2:6" x14ac:dyDescent="0.2">
      <c r="B23" s="145"/>
      <c r="C23" s="146"/>
      <c r="D23" s="146"/>
      <c r="E23" s="146"/>
    </row>
  </sheetData>
  <mergeCells count="6">
    <mergeCell ref="B23:E23"/>
    <mergeCell ref="A2:E2"/>
    <mergeCell ref="A5:A6"/>
    <mergeCell ref="B5:B6"/>
    <mergeCell ref="C5:E5"/>
    <mergeCell ref="A15:B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M13" sqref="M13"/>
    </sheetView>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47" t="s">
        <v>22</v>
      </c>
      <c r="B2" s="147"/>
      <c r="C2" s="147"/>
      <c r="D2" s="147"/>
      <c r="E2" s="147"/>
      <c r="F2" s="147"/>
      <c r="G2" s="147"/>
    </row>
    <row r="4" spans="1:17" ht="15" customHeight="1" x14ac:dyDescent="0.2">
      <c r="A4" s="5" t="s">
        <v>1</v>
      </c>
      <c r="B4" s="5"/>
      <c r="C4" s="5"/>
      <c r="D4" s="5"/>
      <c r="E4" s="157" t="s">
        <v>138</v>
      </c>
      <c r="F4" s="157"/>
      <c r="G4" s="157"/>
    </row>
    <row r="5" spans="1:17" ht="67.5" x14ac:dyDescent="0.2">
      <c r="A5" s="42" t="s">
        <v>2</v>
      </c>
      <c r="B5" s="43" t="s">
        <v>3</v>
      </c>
      <c r="C5" s="44" t="s">
        <v>24</v>
      </c>
      <c r="D5" s="45" t="s">
        <v>25</v>
      </c>
      <c r="E5" s="46" t="s">
        <v>26</v>
      </c>
      <c r="F5" s="45" t="s">
        <v>27</v>
      </c>
      <c r="G5" s="47" t="s">
        <v>6</v>
      </c>
    </row>
    <row r="6" spans="1:17" s="15" customFormat="1" ht="9" customHeight="1" x14ac:dyDescent="0.15">
      <c r="A6" s="11">
        <v>0</v>
      </c>
      <c r="B6" s="14">
        <v>1</v>
      </c>
      <c r="C6" s="11">
        <v>2</v>
      </c>
      <c r="D6" s="14">
        <v>3</v>
      </c>
      <c r="E6" s="13">
        <v>4</v>
      </c>
      <c r="F6" s="14">
        <v>5</v>
      </c>
      <c r="G6" s="48">
        <v>6</v>
      </c>
    </row>
    <row r="7" spans="1:17" ht="21.95" customHeight="1" x14ac:dyDescent="0.2">
      <c r="A7" s="49" t="s">
        <v>7</v>
      </c>
      <c r="B7" s="50" t="s">
        <v>8</v>
      </c>
      <c r="C7" s="133">
        <v>583961</v>
      </c>
      <c r="D7" s="134">
        <v>364232</v>
      </c>
      <c r="E7" s="133">
        <v>300243</v>
      </c>
      <c r="F7" s="134">
        <v>87426</v>
      </c>
      <c r="G7" s="135">
        <v>1335862</v>
      </c>
      <c r="J7" s="53"/>
      <c r="L7" s="54"/>
      <c r="M7" s="54"/>
      <c r="N7" s="54"/>
      <c r="O7" s="55"/>
      <c r="Q7" s="1" t="s">
        <v>28</v>
      </c>
    </row>
    <row r="8" spans="1:17" ht="21.95" customHeight="1" x14ac:dyDescent="0.2">
      <c r="A8" s="49" t="s">
        <v>9</v>
      </c>
      <c r="B8" s="50" t="s">
        <v>10</v>
      </c>
      <c r="C8" s="133">
        <v>55547</v>
      </c>
      <c r="D8" s="134">
        <v>24220</v>
      </c>
      <c r="E8" s="133">
        <v>16582</v>
      </c>
      <c r="F8" s="134">
        <v>4401</v>
      </c>
      <c r="G8" s="135">
        <v>100750</v>
      </c>
      <c r="J8" s="53"/>
      <c r="L8" s="54"/>
      <c r="M8" s="53"/>
      <c r="N8" s="53"/>
      <c r="Q8" s="2">
        <f>G7-'T 1.'!E8</f>
        <v>0</v>
      </c>
    </row>
    <row r="9" spans="1:17" ht="21.95" customHeight="1" x14ac:dyDescent="0.2">
      <c r="A9" s="49" t="s">
        <v>11</v>
      </c>
      <c r="B9" s="50" t="s">
        <v>12</v>
      </c>
      <c r="C9" s="133">
        <v>22495</v>
      </c>
      <c r="D9" s="134">
        <v>21284</v>
      </c>
      <c r="E9" s="133">
        <v>16690</v>
      </c>
      <c r="F9" s="134">
        <v>6285</v>
      </c>
      <c r="G9" s="135">
        <v>66754</v>
      </c>
      <c r="J9" s="53"/>
      <c r="L9" s="54"/>
      <c r="M9" s="53"/>
      <c r="N9" s="53"/>
      <c r="Q9" s="2">
        <f>G8-'T 1.'!E9</f>
        <v>0</v>
      </c>
    </row>
    <row r="10" spans="1:17" ht="21.95" customHeight="1" x14ac:dyDescent="0.2">
      <c r="A10" s="49" t="s">
        <v>13</v>
      </c>
      <c r="B10" s="50" t="s">
        <v>14</v>
      </c>
      <c r="C10" s="133">
        <v>5504</v>
      </c>
      <c r="D10" s="134">
        <v>4639</v>
      </c>
      <c r="E10" s="133">
        <v>6220</v>
      </c>
      <c r="F10" s="136">
        <v>2836</v>
      </c>
      <c r="G10" s="135">
        <v>19199</v>
      </c>
      <c r="J10" s="53"/>
      <c r="K10" s="56"/>
      <c r="L10" s="55"/>
      <c r="M10" s="57"/>
      <c r="N10" s="53"/>
      <c r="Q10" s="2">
        <f>G9-'T 1.'!E10</f>
        <v>0</v>
      </c>
    </row>
    <row r="11" spans="1:17" ht="21.95" customHeight="1" x14ac:dyDescent="0.2">
      <c r="A11" s="49" t="s">
        <v>15</v>
      </c>
      <c r="B11" s="50" t="s">
        <v>16</v>
      </c>
      <c r="C11" s="133">
        <v>5397</v>
      </c>
      <c r="D11" s="134">
        <v>4888</v>
      </c>
      <c r="E11" s="133">
        <v>4740</v>
      </c>
      <c r="F11" s="134">
        <v>3159</v>
      </c>
      <c r="G11" s="135">
        <v>18184</v>
      </c>
      <c r="J11" s="53"/>
      <c r="K11" s="56"/>
      <c r="L11" s="58"/>
      <c r="M11" s="57"/>
      <c r="N11" s="53"/>
      <c r="Q11" s="2">
        <f>G10-'T 1.'!E11</f>
        <v>0</v>
      </c>
    </row>
    <row r="12" spans="1:17" ht="51" customHeight="1" x14ac:dyDescent="0.2">
      <c r="A12" s="49" t="s">
        <v>17</v>
      </c>
      <c r="B12" s="129" t="s">
        <v>18</v>
      </c>
      <c r="C12" s="133">
        <v>10</v>
      </c>
      <c r="D12" s="134">
        <v>12</v>
      </c>
      <c r="E12" s="133">
        <v>18</v>
      </c>
      <c r="F12" s="134">
        <v>29</v>
      </c>
      <c r="G12" s="135">
        <v>69</v>
      </c>
      <c r="J12" s="53"/>
      <c r="K12" s="56"/>
      <c r="L12" s="58"/>
      <c r="M12" s="57"/>
      <c r="N12" s="53"/>
      <c r="Q12" s="2">
        <f>G11-'T 1.'!E12</f>
        <v>0</v>
      </c>
    </row>
    <row r="13" spans="1:17" ht="21.95" customHeight="1" x14ac:dyDescent="0.2">
      <c r="A13" s="49" t="s">
        <v>19</v>
      </c>
      <c r="B13" s="50" t="s">
        <v>20</v>
      </c>
      <c r="C13" s="133">
        <v>587</v>
      </c>
      <c r="D13" s="134">
        <v>1193</v>
      </c>
      <c r="E13" s="133">
        <v>2150</v>
      </c>
      <c r="F13" s="134">
        <v>818</v>
      </c>
      <c r="G13" s="135">
        <v>4748</v>
      </c>
      <c r="J13" s="53"/>
      <c r="K13" s="56"/>
      <c r="L13" s="58"/>
      <c r="M13" s="57"/>
      <c r="N13" s="53"/>
      <c r="Q13" s="2">
        <f>G12-'T 1.'!E13</f>
        <v>0</v>
      </c>
    </row>
    <row r="14" spans="1:17" ht="21.95" customHeight="1" x14ac:dyDescent="0.2">
      <c r="A14" s="158" t="s">
        <v>21</v>
      </c>
      <c r="B14" s="159"/>
      <c r="C14" s="137">
        <v>673501</v>
      </c>
      <c r="D14" s="138">
        <v>420468</v>
      </c>
      <c r="E14" s="139">
        <v>346643</v>
      </c>
      <c r="F14" s="138">
        <v>104954</v>
      </c>
      <c r="G14" s="140">
        <v>1545566</v>
      </c>
      <c r="J14" s="53"/>
      <c r="K14" s="62"/>
      <c r="L14" s="57"/>
      <c r="M14" s="57"/>
      <c r="N14" s="53"/>
      <c r="Q14" s="2">
        <f>G13-'T 1.'!E14</f>
        <v>0</v>
      </c>
    </row>
    <row r="16" spans="1:17" x14ac:dyDescent="0.2">
      <c r="J16" s="3" t="s">
        <v>28</v>
      </c>
      <c r="K16" s="63">
        <f>+G14-'T 1.'!E15</f>
        <v>0</v>
      </c>
    </row>
    <row r="17" spans="1:7" x14ac:dyDescent="0.2">
      <c r="A17" s="160"/>
      <c r="B17" s="160"/>
      <c r="C17" s="160"/>
      <c r="D17" s="160"/>
      <c r="E17" s="160"/>
      <c r="F17" s="160"/>
      <c r="G17" s="160"/>
    </row>
    <row r="18" spans="1:7" x14ac:dyDescent="0.2">
      <c r="A18" s="161"/>
      <c r="B18" s="161"/>
      <c r="C18" s="161"/>
      <c r="D18" s="161"/>
      <c r="E18" s="161"/>
      <c r="F18" s="161"/>
      <c r="G18" s="161"/>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election activeCell="O23" sqref="O23"/>
    </sheetView>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47" t="s">
        <v>29</v>
      </c>
      <c r="B2" s="147"/>
      <c r="C2" s="147"/>
      <c r="D2" s="147"/>
      <c r="E2" s="147"/>
      <c r="F2" s="147"/>
      <c r="G2" s="21"/>
      <c r="H2" s="21"/>
      <c r="I2" s="21"/>
      <c r="J2" s="22"/>
    </row>
    <row r="3" spans="1:10" ht="13.5" customHeight="1" x14ac:dyDescent="0.2"/>
    <row r="4" spans="1:10" ht="15" customHeight="1" x14ac:dyDescent="0.2">
      <c r="A4" s="5" t="s">
        <v>23</v>
      </c>
      <c r="B4" s="6"/>
      <c r="C4" s="5"/>
      <c r="D4" s="157" t="str">
        <f>+'T 2.'!E4</f>
        <v>Stanje: 30. studenoga 2020.</v>
      </c>
      <c r="E4" s="157"/>
      <c r="F4" s="157"/>
      <c r="I4" s="23"/>
    </row>
    <row r="5" spans="1:10" s="4" customFormat="1" ht="24.75" customHeight="1" x14ac:dyDescent="0.25">
      <c r="A5" s="24" t="s">
        <v>2</v>
      </c>
      <c r="B5" s="25" t="s">
        <v>31</v>
      </c>
      <c r="C5" s="26" t="s">
        <v>32</v>
      </c>
      <c r="D5" s="27" t="s">
        <v>4</v>
      </c>
      <c r="E5" s="28" t="s">
        <v>5</v>
      </c>
      <c r="F5" s="28" t="s">
        <v>6</v>
      </c>
    </row>
    <row r="6" spans="1:10" s="15" customFormat="1" ht="9" customHeight="1" x14ac:dyDescent="0.15">
      <c r="A6" s="11">
        <v>0</v>
      </c>
      <c r="B6" s="12">
        <v>1</v>
      </c>
      <c r="C6" s="13">
        <v>2</v>
      </c>
      <c r="D6" s="14">
        <v>3</v>
      </c>
      <c r="E6" s="13">
        <v>4</v>
      </c>
      <c r="F6" s="14">
        <v>5</v>
      </c>
    </row>
    <row r="7" spans="1:10" s="32" customFormat="1" ht="15" customHeight="1" x14ac:dyDescent="0.2">
      <c r="A7" s="141" t="s">
        <v>7</v>
      </c>
      <c r="B7" s="122" t="s">
        <v>33</v>
      </c>
      <c r="C7" s="29" t="s">
        <v>34</v>
      </c>
      <c r="D7" s="103">
        <v>39026</v>
      </c>
      <c r="E7" s="104">
        <v>18093</v>
      </c>
      <c r="F7" s="105">
        <v>57119</v>
      </c>
      <c r="H7" s="33"/>
    </row>
    <row r="8" spans="1:10" ht="15" customHeight="1" x14ac:dyDescent="0.2">
      <c r="A8" s="142" t="s">
        <v>9</v>
      </c>
      <c r="B8" s="122" t="s">
        <v>35</v>
      </c>
      <c r="C8" s="29" t="s">
        <v>36</v>
      </c>
      <c r="D8" s="103">
        <v>3543</v>
      </c>
      <c r="E8" s="104">
        <v>455</v>
      </c>
      <c r="F8" s="105">
        <v>3998</v>
      </c>
      <c r="H8" s="34"/>
    </row>
    <row r="9" spans="1:10" ht="15" customHeight="1" x14ac:dyDescent="0.2">
      <c r="A9" s="143" t="s">
        <v>11</v>
      </c>
      <c r="B9" s="122" t="s">
        <v>37</v>
      </c>
      <c r="C9" s="29" t="s">
        <v>38</v>
      </c>
      <c r="D9" s="103">
        <v>154579</v>
      </c>
      <c r="E9" s="104">
        <v>88284</v>
      </c>
      <c r="F9" s="105">
        <v>242863</v>
      </c>
      <c r="H9" s="34"/>
    </row>
    <row r="10" spans="1:10" ht="15" customHeight="1" x14ac:dyDescent="0.2">
      <c r="A10" s="143" t="s">
        <v>13</v>
      </c>
      <c r="B10" s="122" t="s">
        <v>39</v>
      </c>
      <c r="C10" s="29" t="s">
        <v>40</v>
      </c>
      <c r="D10" s="103">
        <v>11466</v>
      </c>
      <c r="E10" s="104">
        <v>3387</v>
      </c>
      <c r="F10" s="105">
        <v>14853</v>
      </c>
      <c r="H10" s="34"/>
    </row>
    <row r="11" spans="1:10" ht="27" customHeight="1" x14ac:dyDescent="0.2">
      <c r="A11" s="143" t="s">
        <v>15</v>
      </c>
      <c r="B11" s="122" t="s">
        <v>41</v>
      </c>
      <c r="C11" s="35" t="s">
        <v>42</v>
      </c>
      <c r="D11" s="103">
        <v>17798</v>
      </c>
      <c r="E11" s="104">
        <v>5113</v>
      </c>
      <c r="F11" s="105">
        <v>22911</v>
      </c>
      <c r="H11" s="34"/>
    </row>
    <row r="12" spans="1:10" ht="15" customHeight="1" x14ac:dyDescent="0.2">
      <c r="A12" s="143" t="s">
        <v>17</v>
      </c>
      <c r="B12" s="122" t="s">
        <v>43</v>
      </c>
      <c r="C12" s="35" t="s">
        <v>44</v>
      </c>
      <c r="D12" s="103">
        <v>110663</v>
      </c>
      <c r="E12" s="104">
        <v>13360</v>
      </c>
      <c r="F12" s="105">
        <v>124023</v>
      </c>
      <c r="H12" s="34"/>
    </row>
    <row r="13" spans="1:10" ht="27" customHeight="1" x14ac:dyDescent="0.2">
      <c r="A13" s="143" t="s">
        <v>19</v>
      </c>
      <c r="B13" s="122" t="s">
        <v>45</v>
      </c>
      <c r="C13" s="35" t="s">
        <v>46</v>
      </c>
      <c r="D13" s="103">
        <v>112387</v>
      </c>
      <c r="E13" s="104">
        <v>125214</v>
      </c>
      <c r="F13" s="105">
        <v>237601</v>
      </c>
      <c r="H13" s="34"/>
    </row>
    <row r="14" spans="1:10" ht="15" customHeight="1" x14ac:dyDescent="0.2">
      <c r="A14" s="49" t="s">
        <v>47</v>
      </c>
      <c r="B14" s="122" t="s">
        <v>48</v>
      </c>
      <c r="C14" s="29" t="s">
        <v>49</v>
      </c>
      <c r="D14" s="52">
        <v>62098</v>
      </c>
      <c r="E14" s="51">
        <v>17358</v>
      </c>
      <c r="F14" s="105">
        <v>79456</v>
      </c>
    </row>
    <row r="15" spans="1:10" ht="15" customHeight="1" x14ac:dyDescent="0.2">
      <c r="A15" s="49" t="s">
        <v>50</v>
      </c>
      <c r="B15" s="122" t="s">
        <v>51</v>
      </c>
      <c r="C15" s="29" t="s">
        <v>52</v>
      </c>
      <c r="D15" s="52">
        <v>40123</v>
      </c>
      <c r="E15" s="51">
        <v>45482</v>
      </c>
      <c r="F15" s="105">
        <v>85605</v>
      </c>
    </row>
    <row r="16" spans="1:10" ht="15" customHeight="1" x14ac:dyDescent="0.2">
      <c r="A16" s="49" t="s">
        <v>53</v>
      </c>
      <c r="B16" s="122" t="s">
        <v>54</v>
      </c>
      <c r="C16" s="29" t="s">
        <v>55</v>
      </c>
      <c r="D16" s="52">
        <v>31916</v>
      </c>
      <c r="E16" s="51">
        <v>17460</v>
      </c>
      <c r="F16" s="105">
        <v>49376</v>
      </c>
    </row>
    <row r="17" spans="1:17" ht="15" customHeight="1" x14ac:dyDescent="0.2">
      <c r="A17" s="49" t="s">
        <v>56</v>
      </c>
      <c r="B17" s="122" t="s">
        <v>57</v>
      </c>
      <c r="C17" s="29" t="s">
        <v>58</v>
      </c>
      <c r="D17" s="52">
        <v>14371</v>
      </c>
      <c r="E17" s="51">
        <v>29041</v>
      </c>
      <c r="F17" s="105">
        <v>43412</v>
      </c>
      <c r="L17" s="1" t="s">
        <v>28</v>
      </c>
    </row>
    <row r="18" spans="1:17" ht="15" customHeight="1" x14ac:dyDescent="0.2">
      <c r="A18" s="49" t="s">
        <v>59</v>
      </c>
      <c r="B18" s="122" t="s">
        <v>60</v>
      </c>
      <c r="C18" s="29" t="s">
        <v>61</v>
      </c>
      <c r="D18" s="52">
        <v>8363</v>
      </c>
      <c r="E18" s="51">
        <v>5170</v>
      </c>
      <c r="F18" s="105">
        <v>13533</v>
      </c>
      <c r="L18" s="2">
        <f>D29-'T 1.'!C15</f>
        <v>0</v>
      </c>
    </row>
    <row r="19" spans="1:17" ht="15" customHeight="1" x14ac:dyDescent="0.2">
      <c r="A19" s="49" t="s">
        <v>62</v>
      </c>
      <c r="B19" s="122" t="s">
        <v>63</v>
      </c>
      <c r="C19" s="29" t="s">
        <v>64</v>
      </c>
      <c r="D19" s="52">
        <v>46643</v>
      </c>
      <c r="E19" s="51">
        <v>46463</v>
      </c>
      <c r="F19" s="105">
        <v>93106</v>
      </c>
      <c r="L19" s="2">
        <f>E29-'T 1.'!D15</f>
        <v>0</v>
      </c>
    </row>
    <row r="20" spans="1:17" ht="15" customHeight="1" x14ac:dyDescent="0.2">
      <c r="A20" s="49" t="s">
        <v>65</v>
      </c>
      <c r="B20" s="122" t="s">
        <v>66</v>
      </c>
      <c r="C20" s="29" t="s">
        <v>67</v>
      </c>
      <c r="D20" s="52">
        <v>27435</v>
      </c>
      <c r="E20" s="51">
        <v>22040</v>
      </c>
      <c r="F20" s="105">
        <v>49475</v>
      </c>
    </row>
    <row r="21" spans="1:17" ht="15" customHeight="1" x14ac:dyDescent="0.2">
      <c r="A21" s="49" t="s">
        <v>68</v>
      </c>
      <c r="B21" s="122" t="s">
        <v>69</v>
      </c>
      <c r="C21" s="29" t="s">
        <v>70</v>
      </c>
      <c r="D21" s="52">
        <v>62515</v>
      </c>
      <c r="E21" s="51">
        <v>60148</v>
      </c>
      <c r="F21" s="105">
        <v>122663</v>
      </c>
    </row>
    <row r="22" spans="1:17" ht="15" customHeight="1" x14ac:dyDescent="0.2">
      <c r="A22" s="49" t="s">
        <v>71</v>
      </c>
      <c r="B22" s="122" t="s">
        <v>72</v>
      </c>
      <c r="C22" s="29" t="s">
        <v>73</v>
      </c>
      <c r="D22" s="52">
        <v>25200</v>
      </c>
      <c r="E22" s="51">
        <v>94449</v>
      </c>
      <c r="F22" s="105">
        <v>119649</v>
      </c>
    </row>
    <row r="23" spans="1:17" ht="15" customHeight="1" x14ac:dyDescent="0.2">
      <c r="A23" s="49" t="s">
        <v>74</v>
      </c>
      <c r="B23" s="122" t="s">
        <v>75</v>
      </c>
      <c r="C23" s="29" t="s">
        <v>76</v>
      </c>
      <c r="D23" s="52">
        <v>23457</v>
      </c>
      <c r="E23" s="51">
        <v>88192</v>
      </c>
      <c r="F23" s="105">
        <v>111649</v>
      </c>
    </row>
    <row r="24" spans="1:17" ht="15" customHeight="1" x14ac:dyDescent="0.2">
      <c r="A24" s="49" t="s">
        <v>77</v>
      </c>
      <c r="B24" s="122" t="s">
        <v>78</v>
      </c>
      <c r="C24" s="29" t="s">
        <v>79</v>
      </c>
      <c r="D24" s="52">
        <v>13626</v>
      </c>
      <c r="E24" s="51">
        <v>16017</v>
      </c>
      <c r="F24" s="105">
        <v>29643</v>
      </c>
    </row>
    <row r="25" spans="1:17" ht="15" customHeight="1" x14ac:dyDescent="0.2">
      <c r="A25" s="49" t="s">
        <v>80</v>
      </c>
      <c r="B25" s="122" t="s">
        <v>81</v>
      </c>
      <c r="C25" s="29" t="s">
        <v>82</v>
      </c>
      <c r="D25" s="52">
        <v>12659</v>
      </c>
      <c r="E25" s="51">
        <v>28517</v>
      </c>
      <c r="F25" s="105">
        <v>41176</v>
      </c>
    </row>
    <row r="26" spans="1:17" ht="39" customHeight="1" x14ac:dyDescent="0.2">
      <c r="A26" s="49" t="s">
        <v>83</v>
      </c>
      <c r="B26" s="122" t="s">
        <v>84</v>
      </c>
      <c r="C26" s="35" t="s">
        <v>85</v>
      </c>
      <c r="D26" s="52">
        <v>352</v>
      </c>
      <c r="E26" s="51">
        <v>1479</v>
      </c>
      <c r="F26" s="105">
        <v>1831</v>
      </c>
    </row>
    <row r="27" spans="1:17" ht="15" customHeight="1" x14ac:dyDescent="0.2">
      <c r="A27" s="49" t="s">
        <v>86</v>
      </c>
      <c r="B27" s="122" t="s">
        <v>87</v>
      </c>
      <c r="C27" s="29" t="s">
        <v>88</v>
      </c>
      <c r="D27" s="52">
        <v>141</v>
      </c>
      <c r="E27" s="51">
        <v>206</v>
      </c>
      <c r="F27" s="105">
        <v>347</v>
      </c>
      <c r="Q27" s="3" t="s">
        <v>28</v>
      </c>
    </row>
    <row r="28" spans="1:17" ht="15" customHeight="1" x14ac:dyDescent="0.2">
      <c r="A28" s="144" t="s">
        <v>89</v>
      </c>
      <c r="B28" s="121"/>
      <c r="C28" s="123" t="s">
        <v>90</v>
      </c>
      <c r="D28" s="106">
        <v>670</v>
      </c>
      <c r="E28" s="107">
        <v>607</v>
      </c>
      <c r="F28" s="108">
        <v>1277</v>
      </c>
      <c r="Q28" s="54">
        <f>E29-'T 1.'!D15</f>
        <v>0</v>
      </c>
    </row>
    <row r="29" spans="1:17" ht="15" customHeight="1" x14ac:dyDescent="0.2">
      <c r="A29" s="162" t="s">
        <v>21</v>
      </c>
      <c r="B29" s="163"/>
      <c r="C29" s="163"/>
      <c r="D29" s="109">
        <v>819031</v>
      </c>
      <c r="E29" s="110">
        <v>726535</v>
      </c>
      <c r="F29" s="109">
        <v>1545566</v>
      </c>
      <c r="I29" s="3" t="s">
        <v>28</v>
      </c>
      <c r="J29" s="40">
        <f>+F29-'T 2.'!G14</f>
        <v>0</v>
      </c>
      <c r="Q29" s="54">
        <f>D29-'T 1.'!C15</f>
        <v>0</v>
      </c>
    </row>
    <row r="31" spans="1:17" x14ac:dyDescent="0.2">
      <c r="I31" s="41"/>
    </row>
    <row r="32" spans="1:17" x14ac:dyDescent="0.2">
      <c r="A32" s="164"/>
      <c r="B32" s="164"/>
      <c r="C32" s="164"/>
      <c r="D32" s="164"/>
      <c r="E32" s="164"/>
      <c r="F32" s="164"/>
      <c r="I32" s="41"/>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Q19" sqref="Q19"/>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47" t="s">
        <v>91</v>
      </c>
      <c r="B1" s="147"/>
      <c r="C1" s="147"/>
      <c r="D1" s="147"/>
      <c r="E1" s="147"/>
      <c r="F1" s="147"/>
      <c r="G1" s="147"/>
      <c r="H1" s="147"/>
      <c r="I1" s="147"/>
      <c r="J1" s="147"/>
    </row>
    <row r="2" spans="1:18" ht="13.5" customHeight="1" x14ac:dyDescent="0.2"/>
    <row r="3" spans="1:18" ht="15" customHeight="1" x14ac:dyDescent="0.2">
      <c r="A3" s="5" t="s">
        <v>30</v>
      </c>
      <c r="B3" s="6"/>
      <c r="C3" s="5"/>
      <c r="D3" s="5"/>
      <c r="E3" s="5"/>
      <c r="F3" s="5"/>
      <c r="G3" s="5"/>
      <c r="H3" s="157" t="str">
        <f>+'T 2.'!E4</f>
        <v>Stanje: 30. studenoga 2020.</v>
      </c>
      <c r="I3" s="157"/>
      <c r="J3" s="157"/>
    </row>
    <row r="4" spans="1:18" x14ac:dyDescent="0.2">
      <c r="A4" s="166" t="s">
        <v>92</v>
      </c>
      <c r="B4" s="168" t="s">
        <v>93</v>
      </c>
      <c r="C4" s="170" t="s">
        <v>94</v>
      </c>
      <c r="D4" s="171"/>
      <c r="E4" s="171"/>
      <c r="F4" s="171"/>
      <c r="G4" s="171"/>
      <c r="H4" s="171"/>
      <c r="I4" s="171"/>
      <c r="J4" s="172"/>
    </row>
    <row r="5" spans="1:18" s="4" customFormat="1" ht="121.5" customHeight="1" x14ac:dyDescent="0.25">
      <c r="A5" s="167"/>
      <c r="B5" s="169"/>
      <c r="C5" s="7" t="s">
        <v>95</v>
      </c>
      <c r="D5" s="8" t="s">
        <v>96</v>
      </c>
      <c r="E5" s="9" t="s">
        <v>12</v>
      </c>
      <c r="F5" s="9" t="s">
        <v>14</v>
      </c>
      <c r="G5" s="10" t="s">
        <v>97</v>
      </c>
      <c r="H5" s="8" t="s">
        <v>98</v>
      </c>
      <c r="I5" s="10" t="s">
        <v>99</v>
      </c>
      <c r="J5" s="8" t="s">
        <v>6</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7</v>
      </c>
      <c r="B7" s="17" t="s">
        <v>100</v>
      </c>
      <c r="C7" s="111">
        <v>71377</v>
      </c>
      <c r="D7" s="112">
        <v>7039</v>
      </c>
      <c r="E7" s="111">
        <v>4463</v>
      </c>
      <c r="F7" s="112">
        <v>1254</v>
      </c>
      <c r="G7" s="111">
        <v>607</v>
      </c>
      <c r="H7" s="113">
        <v>1</v>
      </c>
      <c r="I7" s="111">
        <v>284</v>
      </c>
      <c r="J7" s="114">
        <v>85025</v>
      </c>
      <c r="R7" s="3" t="s">
        <v>28</v>
      </c>
    </row>
    <row r="8" spans="1:18" ht="15" customHeight="1" x14ac:dyDescent="0.2">
      <c r="A8" s="16" t="s">
        <v>9</v>
      </c>
      <c r="B8" s="17" t="s">
        <v>101</v>
      </c>
      <c r="C8" s="111">
        <v>31440</v>
      </c>
      <c r="D8" s="112">
        <v>4255</v>
      </c>
      <c r="E8" s="111">
        <v>2244</v>
      </c>
      <c r="F8" s="112">
        <v>278</v>
      </c>
      <c r="G8" s="111">
        <v>224</v>
      </c>
      <c r="H8" s="112">
        <v>0</v>
      </c>
      <c r="I8" s="111">
        <v>87</v>
      </c>
      <c r="J8" s="114">
        <v>38528</v>
      </c>
      <c r="R8" s="3">
        <f>C28-'T 1.'!E8</f>
        <v>0</v>
      </c>
    </row>
    <row r="9" spans="1:18" ht="15" customHeight="1" x14ac:dyDescent="0.2">
      <c r="A9" s="16" t="s">
        <v>11</v>
      </c>
      <c r="B9" s="17" t="s">
        <v>102</v>
      </c>
      <c r="C9" s="111">
        <v>35260</v>
      </c>
      <c r="D9" s="112">
        <v>3441</v>
      </c>
      <c r="E9" s="111">
        <v>1809</v>
      </c>
      <c r="F9" s="112">
        <v>862</v>
      </c>
      <c r="G9" s="111">
        <v>300</v>
      </c>
      <c r="H9" s="112">
        <v>1</v>
      </c>
      <c r="I9" s="111">
        <v>105</v>
      </c>
      <c r="J9" s="114">
        <v>41778</v>
      </c>
      <c r="R9" s="3">
        <f>D28-'T 1.'!E9</f>
        <v>0</v>
      </c>
    </row>
    <row r="10" spans="1:18" ht="15" customHeight="1" x14ac:dyDescent="0.2">
      <c r="A10" s="16" t="s">
        <v>13</v>
      </c>
      <c r="B10" s="17" t="s">
        <v>103</v>
      </c>
      <c r="C10" s="111">
        <v>30559</v>
      </c>
      <c r="D10" s="112">
        <v>3425</v>
      </c>
      <c r="E10" s="111">
        <v>1577</v>
      </c>
      <c r="F10" s="112">
        <v>407</v>
      </c>
      <c r="G10" s="111">
        <v>265</v>
      </c>
      <c r="H10" s="112">
        <v>0</v>
      </c>
      <c r="I10" s="111">
        <v>94</v>
      </c>
      <c r="J10" s="114">
        <v>36327</v>
      </c>
      <c r="R10" s="3">
        <f>E28-'T 1.'!E10</f>
        <v>0</v>
      </c>
    </row>
    <row r="11" spans="1:18" ht="15" customHeight="1" x14ac:dyDescent="0.2">
      <c r="A11" s="16" t="s">
        <v>15</v>
      </c>
      <c r="B11" s="17" t="s">
        <v>104</v>
      </c>
      <c r="C11" s="111">
        <v>57660</v>
      </c>
      <c r="D11" s="112">
        <v>5187</v>
      </c>
      <c r="E11" s="111">
        <v>2344</v>
      </c>
      <c r="F11" s="112">
        <v>763</v>
      </c>
      <c r="G11" s="111">
        <v>381</v>
      </c>
      <c r="H11" s="112">
        <v>0</v>
      </c>
      <c r="I11" s="111">
        <v>138</v>
      </c>
      <c r="J11" s="114">
        <v>66473</v>
      </c>
      <c r="R11" s="3">
        <f>F28-'T 1.'!E11</f>
        <v>0</v>
      </c>
    </row>
    <row r="12" spans="1:18" ht="15" customHeight="1" x14ac:dyDescent="0.2">
      <c r="A12" s="16" t="s">
        <v>17</v>
      </c>
      <c r="B12" s="17" t="s">
        <v>105</v>
      </c>
      <c r="C12" s="111">
        <v>28641</v>
      </c>
      <c r="D12" s="112">
        <v>2205</v>
      </c>
      <c r="E12" s="111">
        <v>1272</v>
      </c>
      <c r="F12" s="112">
        <v>2257</v>
      </c>
      <c r="G12" s="111">
        <v>251</v>
      </c>
      <c r="H12" s="112">
        <v>1</v>
      </c>
      <c r="I12" s="111">
        <v>102</v>
      </c>
      <c r="J12" s="114">
        <v>34729</v>
      </c>
      <c r="R12" s="3">
        <f>G28-'T 1.'!E12</f>
        <v>0</v>
      </c>
    </row>
    <row r="13" spans="1:18" ht="15" customHeight="1" x14ac:dyDescent="0.2">
      <c r="A13" s="16" t="s">
        <v>19</v>
      </c>
      <c r="B13" s="17" t="s">
        <v>106</v>
      </c>
      <c r="C13" s="111">
        <v>25754</v>
      </c>
      <c r="D13" s="112">
        <v>2644</v>
      </c>
      <c r="E13" s="111">
        <v>1013</v>
      </c>
      <c r="F13" s="112">
        <v>1873</v>
      </c>
      <c r="G13" s="111">
        <v>272</v>
      </c>
      <c r="H13" s="112">
        <v>1</v>
      </c>
      <c r="I13" s="111">
        <v>84</v>
      </c>
      <c r="J13" s="114">
        <v>31641</v>
      </c>
      <c r="R13" s="3">
        <f>H28-'T 1.'!E13</f>
        <v>0</v>
      </c>
    </row>
    <row r="14" spans="1:18" ht="15" customHeight="1" x14ac:dyDescent="0.2">
      <c r="A14" s="16" t="s">
        <v>47</v>
      </c>
      <c r="B14" s="17" t="s">
        <v>107</v>
      </c>
      <c r="C14" s="111">
        <v>95444</v>
      </c>
      <c r="D14" s="112">
        <v>7129</v>
      </c>
      <c r="E14" s="111">
        <v>6367</v>
      </c>
      <c r="F14" s="112">
        <v>288</v>
      </c>
      <c r="G14" s="111">
        <v>2468</v>
      </c>
      <c r="H14" s="112">
        <v>25</v>
      </c>
      <c r="I14" s="111">
        <v>532</v>
      </c>
      <c r="J14" s="114">
        <v>112253</v>
      </c>
      <c r="R14" s="3">
        <f>I28-'T 1.'!E14</f>
        <v>0</v>
      </c>
    </row>
    <row r="15" spans="1:18" ht="15" customHeight="1" x14ac:dyDescent="0.2">
      <c r="A15" s="16" t="s">
        <v>50</v>
      </c>
      <c r="B15" s="17" t="s">
        <v>108</v>
      </c>
      <c r="C15" s="111">
        <v>12118</v>
      </c>
      <c r="D15" s="112">
        <v>1398</v>
      </c>
      <c r="E15" s="111">
        <v>753</v>
      </c>
      <c r="F15" s="112">
        <v>442</v>
      </c>
      <c r="G15" s="111">
        <v>88</v>
      </c>
      <c r="H15" s="112">
        <v>0</v>
      </c>
      <c r="I15" s="111">
        <v>75</v>
      </c>
      <c r="J15" s="114">
        <v>14874</v>
      </c>
      <c r="R15" s="3">
        <f>J28-'T 1.'!E15</f>
        <v>0</v>
      </c>
    </row>
    <row r="16" spans="1:18" ht="15" customHeight="1" x14ac:dyDescent="0.2">
      <c r="A16" s="16" t="s">
        <v>53</v>
      </c>
      <c r="B16" s="17" t="s">
        <v>109</v>
      </c>
      <c r="C16" s="111">
        <v>16323</v>
      </c>
      <c r="D16" s="112">
        <v>2490</v>
      </c>
      <c r="E16" s="111">
        <v>925</v>
      </c>
      <c r="F16" s="112">
        <v>1602</v>
      </c>
      <c r="G16" s="111">
        <v>150</v>
      </c>
      <c r="H16" s="112">
        <v>0</v>
      </c>
      <c r="I16" s="111">
        <v>54</v>
      </c>
      <c r="J16" s="114">
        <v>21544</v>
      </c>
    </row>
    <row r="17" spans="1:15" ht="15" customHeight="1" x14ac:dyDescent="0.2">
      <c r="A17" s="16" t="s">
        <v>56</v>
      </c>
      <c r="B17" s="17" t="s">
        <v>110</v>
      </c>
      <c r="C17" s="111">
        <v>16047</v>
      </c>
      <c r="D17" s="112">
        <v>1801</v>
      </c>
      <c r="E17" s="111">
        <v>875</v>
      </c>
      <c r="F17" s="112">
        <v>533</v>
      </c>
      <c r="G17" s="111">
        <v>226</v>
      </c>
      <c r="H17" s="112">
        <v>1</v>
      </c>
      <c r="I17" s="111">
        <v>75</v>
      </c>
      <c r="J17" s="114">
        <v>19558</v>
      </c>
    </row>
    <row r="18" spans="1:15" ht="15" customHeight="1" x14ac:dyDescent="0.2">
      <c r="A18" s="16" t="s">
        <v>59</v>
      </c>
      <c r="B18" s="17" t="s">
        <v>111</v>
      </c>
      <c r="C18" s="111">
        <v>33216</v>
      </c>
      <c r="D18" s="112">
        <v>3828</v>
      </c>
      <c r="E18" s="111">
        <v>1769</v>
      </c>
      <c r="F18" s="112">
        <v>827</v>
      </c>
      <c r="G18" s="111">
        <v>238</v>
      </c>
      <c r="H18" s="112">
        <v>1</v>
      </c>
      <c r="I18" s="111">
        <v>77</v>
      </c>
      <c r="J18" s="114">
        <v>39956</v>
      </c>
    </row>
    <row r="19" spans="1:15" ht="15" customHeight="1" x14ac:dyDescent="0.2">
      <c r="A19" s="16" t="s">
        <v>62</v>
      </c>
      <c r="B19" s="17" t="s">
        <v>112</v>
      </c>
      <c r="C19" s="111">
        <v>45130</v>
      </c>
      <c r="D19" s="112">
        <v>5080</v>
      </c>
      <c r="E19" s="111">
        <v>3082</v>
      </c>
      <c r="F19" s="112">
        <v>609</v>
      </c>
      <c r="G19" s="111">
        <v>1235</v>
      </c>
      <c r="H19" s="112">
        <v>5</v>
      </c>
      <c r="I19" s="111">
        <v>323</v>
      </c>
      <c r="J19" s="114">
        <v>55464</v>
      </c>
    </row>
    <row r="20" spans="1:15" ht="15" customHeight="1" x14ac:dyDescent="0.2">
      <c r="A20" s="16" t="s">
        <v>65</v>
      </c>
      <c r="B20" s="17" t="s">
        <v>113</v>
      </c>
      <c r="C20" s="111">
        <v>77306</v>
      </c>
      <c r="D20" s="112">
        <v>6098</v>
      </c>
      <c r="E20" s="111">
        <v>3731</v>
      </c>
      <c r="F20" s="112">
        <v>1976</v>
      </c>
      <c r="G20" s="111">
        <v>683</v>
      </c>
      <c r="H20" s="112">
        <v>1</v>
      </c>
      <c r="I20" s="111">
        <v>197</v>
      </c>
      <c r="J20" s="114">
        <v>89992</v>
      </c>
    </row>
    <row r="21" spans="1:15" ht="15" customHeight="1" x14ac:dyDescent="0.2">
      <c r="A21" s="16" t="s">
        <v>68</v>
      </c>
      <c r="B21" s="17" t="s">
        <v>114</v>
      </c>
      <c r="C21" s="111">
        <v>25888</v>
      </c>
      <c r="D21" s="112">
        <v>2635</v>
      </c>
      <c r="E21" s="111">
        <v>2113</v>
      </c>
      <c r="F21" s="112">
        <v>276</v>
      </c>
      <c r="G21" s="111">
        <v>416</v>
      </c>
      <c r="H21" s="112">
        <v>2</v>
      </c>
      <c r="I21" s="111">
        <v>80</v>
      </c>
      <c r="J21" s="114">
        <v>31410</v>
      </c>
    </row>
    <row r="22" spans="1:15" ht="15" customHeight="1" x14ac:dyDescent="0.2">
      <c r="A22" s="16" t="s">
        <v>71</v>
      </c>
      <c r="B22" s="17" t="s">
        <v>115</v>
      </c>
      <c r="C22" s="111">
        <v>35745</v>
      </c>
      <c r="D22" s="112">
        <v>3952</v>
      </c>
      <c r="E22" s="111">
        <v>1945</v>
      </c>
      <c r="F22" s="112">
        <v>1653</v>
      </c>
      <c r="G22" s="111">
        <v>290</v>
      </c>
      <c r="H22" s="112">
        <v>2</v>
      </c>
      <c r="I22" s="111">
        <v>74</v>
      </c>
      <c r="J22" s="114">
        <v>43661</v>
      </c>
      <c r="O22" s="3">
        <f>+C28-'T 1.'!E8</f>
        <v>0</v>
      </c>
    </row>
    <row r="23" spans="1:15" ht="15" customHeight="1" x14ac:dyDescent="0.2">
      <c r="A23" s="16" t="s">
        <v>74</v>
      </c>
      <c r="B23" s="17" t="s">
        <v>116</v>
      </c>
      <c r="C23" s="111">
        <v>125528</v>
      </c>
      <c r="D23" s="112">
        <v>11945</v>
      </c>
      <c r="E23" s="111">
        <v>7484</v>
      </c>
      <c r="F23" s="112">
        <v>743</v>
      </c>
      <c r="G23" s="111">
        <v>3540</v>
      </c>
      <c r="H23" s="112">
        <v>6</v>
      </c>
      <c r="I23" s="111">
        <v>673</v>
      </c>
      <c r="J23" s="114">
        <v>149919</v>
      </c>
      <c r="O23" s="3">
        <f>+D28-'T 1.'!E9</f>
        <v>0</v>
      </c>
    </row>
    <row r="24" spans="1:15" ht="15" customHeight="1" x14ac:dyDescent="0.2">
      <c r="A24" s="16" t="s">
        <v>77</v>
      </c>
      <c r="B24" s="17" t="s">
        <v>117</v>
      </c>
      <c r="C24" s="111">
        <v>70136</v>
      </c>
      <c r="D24" s="112">
        <v>7827</v>
      </c>
      <c r="E24" s="111">
        <v>6239</v>
      </c>
      <c r="F24" s="112">
        <v>748</v>
      </c>
      <c r="G24" s="111">
        <v>939</v>
      </c>
      <c r="H24" s="112">
        <v>1</v>
      </c>
      <c r="I24" s="111">
        <v>403</v>
      </c>
      <c r="J24" s="114">
        <v>86293</v>
      </c>
      <c r="O24" s="3">
        <f>+E28-'T 1.'!E10</f>
        <v>0</v>
      </c>
    </row>
    <row r="25" spans="1:15" ht="15" customHeight="1" x14ac:dyDescent="0.2">
      <c r="A25" s="16" t="s">
        <v>80</v>
      </c>
      <c r="B25" s="17" t="s">
        <v>118</v>
      </c>
      <c r="C25" s="111">
        <v>36806</v>
      </c>
      <c r="D25" s="112">
        <v>3314</v>
      </c>
      <c r="E25" s="111">
        <v>2664</v>
      </c>
      <c r="F25" s="112">
        <v>446</v>
      </c>
      <c r="G25" s="111">
        <v>1062</v>
      </c>
      <c r="H25" s="112">
        <v>1</v>
      </c>
      <c r="I25" s="111">
        <v>245</v>
      </c>
      <c r="J25" s="114">
        <v>44538</v>
      </c>
      <c r="O25" s="3">
        <f>+F28-'T 1.'!E11</f>
        <v>0</v>
      </c>
    </row>
    <row r="26" spans="1:15" ht="15" customHeight="1" x14ac:dyDescent="0.2">
      <c r="A26" s="16" t="s">
        <v>83</v>
      </c>
      <c r="B26" s="17" t="s">
        <v>119</v>
      </c>
      <c r="C26" s="111">
        <v>37424</v>
      </c>
      <c r="D26" s="112">
        <v>2260</v>
      </c>
      <c r="E26" s="111">
        <v>1129</v>
      </c>
      <c r="F26" s="112">
        <v>859</v>
      </c>
      <c r="G26" s="111">
        <v>200</v>
      </c>
      <c r="H26" s="112">
        <v>0</v>
      </c>
      <c r="I26" s="111">
        <v>84</v>
      </c>
      <c r="J26" s="114">
        <v>41956</v>
      </c>
      <c r="O26" s="3">
        <f>+G28-'T 1.'!E12</f>
        <v>0</v>
      </c>
    </row>
    <row r="27" spans="1:15" ht="15" customHeight="1" x14ac:dyDescent="0.2">
      <c r="A27" s="16" t="s">
        <v>86</v>
      </c>
      <c r="B27" s="19" t="s">
        <v>120</v>
      </c>
      <c r="C27" s="111">
        <v>428060</v>
      </c>
      <c r="D27" s="112">
        <v>12797</v>
      </c>
      <c r="E27" s="111">
        <v>12956</v>
      </c>
      <c r="F27" s="112">
        <v>503</v>
      </c>
      <c r="G27" s="111">
        <v>4349</v>
      </c>
      <c r="H27" s="112">
        <v>20</v>
      </c>
      <c r="I27" s="111">
        <v>962</v>
      </c>
      <c r="J27" s="114">
        <v>459647</v>
      </c>
      <c r="O27" s="3">
        <f>+H28-'T 1.'!E13</f>
        <v>0</v>
      </c>
    </row>
    <row r="28" spans="1:15" ht="15" customHeight="1" x14ac:dyDescent="0.2">
      <c r="A28" s="155" t="s">
        <v>21</v>
      </c>
      <c r="B28" s="165"/>
      <c r="C28" s="59">
        <v>1335862</v>
      </c>
      <c r="D28" s="60">
        <v>100750</v>
      </c>
      <c r="E28" s="61">
        <v>66754</v>
      </c>
      <c r="F28" s="60">
        <v>19199</v>
      </c>
      <c r="G28" s="60">
        <v>18184</v>
      </c>
      <c r="H28" s="61">
        <v>69</v>
      </c>
      <c r="I28" s="60">
        <v>4748</v>
      </c>
      <c r="J28" s="60">
        <v>1545566</v>
      </c>
      <c r="M28" s="3" t="s">
        <v>28</v>
      </c>
      <c r="N28" s="20">
        <f>+J28-'T 1.'!E15</f>
        <v>0</v>
      </c>
      <c r="O28" s="3">
        <f>+I28-'T 1.'!E14</f>
        <v>0</v>
      </c>
    </row>
    <row r="29" spans="1:15" ht="14.25" customHeight="1" x14ac:dyDescent="0.2">
      <c r="A29" s="5"/>
      <c r="B29" s="6"/>
      <c r="C29" s="5"/>
      <c r="D29" s="5"/>
      <c r="E29" s="5"/>
      <c r="F29" s="5"/>
      <c r="G29" s="5"/>
      <c r="H29" s="5"/>
      <c r="I29" s="5"/>
      <c r="J29" s="5"/>
    </row>
  </sheetData>
  <mergeCells count="6">
    <mergeCell ref="A28:B28"/>
    <mergeCell ref="A1:J1"/>
    <mergeCell ref="H3:J3"/>
    <mergeCell ref="A4:A5"/>
    <mergeCell ref="B4:B5"/>
    <mergeCell ref="C4:J4"/>
  </mergeCells>
  <conditionalFormatting sqref="J7:J26">
    <cfRule type="dataBar" priority="4">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2">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{85FBFBCD-7FC4-408E-AA68-07418827CE36}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85FBFBCD-7FC4-408E-AA68-07418827CE3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H14" sqref="H14:I14"/>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3" t="s">
        <v>135</v>
      </c>
      <c r="B1" s="173"/>
      <c r="C1" s="173"/>
      <c r="D1" s="173"/>
      <c r="E1" s="173"/>
      <c r="F1" s="173"/>
      <c r="G1" s="21"/>
    </row>
    <row r="2" spans="1:8" ht="9" customHeight="1" x14ac:dyDescent="0.2">
      <c r="A2" s="76"/>
      <c r="B2" s="76"/>
      <c r="C2" s="76"/>
      <c r="D2" s="76"/>
      <c r="E2" s="76"/>
      <c r="F2" s="76"/>
      <c r="G2" s="76"/>
    </row>
    <row r="3" spans="1:8" ht="15" customHeight="1" x14ac:dyDescent="0.2">
      <c r="A3" s="5" t="s">
        <v>124</v>
      </c>
      <c r="B3" s="6"/>
      <c r="C3" s="5"/>
      <c r="D3" s="5"/>
      <c r="E3" s="157" t="str">
        <f>'T 2.'!E4:G4</f>
        <v>Stanje: 30. studenoga 2020.</v>
      </c>
      <c r="F3" s="157"/>
      <c r="G3" s="86"/>
      <c r="H3" s="85"/>
    </row>
    <row r="4" spans="1:8" s="4" customFormat="1" ht="22.5" x14ac:dyDescent="0.25">
      <c r="A4" s="24" t="s">
        <v>2</v>
      </c>
      <c r="B4" s="92" t="s">
        <v>31</v>
      </c>
      <c r="C4" s="93" t="s">
        <v>32</v>
      </c>
      <c r="D4" s="27" t="s">
        <v>4</v>
      </c>
      <c r="E4" s="75" t="s">
        <v>5</v>
      </c>
      <c r="F4" s="75" t="s">
        <v>6</v>
      </c>
      <c r="G4" s="82"/>
      <c r="H4" s="82"/>
    </row>
    <row r="5" spans="1:8" s="15" customFormat="1" ht="9" customHeight="1" x14ac:dyDescent="0.15">
      <c r="A5" s="11">
        <v>0</v>
      </c>
      <c r="B5" s="12">
        <v>1</v>
      </c>
      <c r="C5" s="13">
        <v>2</v>
      </c>
      <c r="D5" s="14">
        <v>3</v>
      </c>
      <c r="E5" s="13">
        <v>4</v>
      </c>
      <c r="F5" s="14">
        <v>5</v>
      </c>
      <c r="G5" s="83"/>
      <c r="H5" s="83"/>
    </row>
    <row r="6" spans="1:8" x14ac:dyDescent="0.2">
      <c r="A6" s="141" t="s">
        <v>7</v>
      </c>
      <c r="B6" s="88" t="s">
        <v>33</v>
      </c>
      <c r="C6" s="89" t="s">
        <v>34</v>
      </c>
      <c r="D6" s="77">
        <v>184</v>
      </c>
      <c r="E6" s="30">
        <v>67</v>
      </c>
      <c r="F6" s="31">
        <v>251</v>
      </c>
      <c r="G6" s="84"/>
      <c r="H6" s="85"/>
    </row>
    <row r="7" spans="1:8" x14ac:dyDescent="0.2">
      <c r="A7" s="142" t="s">
        <v>9</v>
      </c>
      <c r="B7" s="88" t="s">
        <v>35</v>
      </c>
      <c r="C7" s="89" t="s">
        <v>36</v>
      </c>
      <c r="D7" s="77">
        <v>27</v>
      </c>
      <c r="E7" s="30">
        <v>6</v>
      </c>
      <c r="F7" s="31">
        <v>33</v>
      </c>
      <c r="G7" s="84"/>
      <c r="H7" s="85"/>
    </row>
    <row r="8" spans="1:8" x14ac:dyDescent="0.2">
      <c r="A8" s="143" t="s">
        <v>11</v>
      </c>
      <c r="B8" s="88" t="s">
        <v>37</v>
      </c>
      <c r="C8" s="89" t="s">
        <v>38</v>
      </c>
      <c r="D8" s="77">
        <v>1367</v>
      </c>
      <c r="E8" s="30">
        <v>480</v>
      </c>
      <c r="F8" s="31">
        <v>1847</v>
      </c>
      <c r="G8" s="84"/>
      <c r="H8" s="85"/>
    </row>
    <row r="9" spans="1:8" x14ac:dyDescent="0.2">
      <c r="A9" s="143" t="s">
        <v>13</v>
      </c>
      <c r="B9" s="88" t="s">
        <v>39</v>
      </c>
      <c r="C9" s="90" t="s">
        <v>40</v>
      </c>
      <c r="D9" s="77">
        <v>25</v>
      </c>
      <c r="E9" s="30">
        <v>1</v>
      </c>
      <c r="F9" s="31">
        <v>26</v>
      </c>
      <c r="G9" s="84"/>
      <c r="H9" s="85"/>
    </row>
    <row r="10" spans="1:8" ht="27.75" customHeight="1" x14ac:dyDescent="0.2">
      <c r="A10" s="143" t="s">
        <v>15</v>
      </c>
      <c r="B10" s="88" t="s">
        <v>41</v>
      </c>
      <c r="C10" s="90" t="s">
        <v>122</v>
      </c>
      <c r="D10" s="77">
        <v>51</v>
      </c>
      <c r="E10" s="30">
        <v>16</v>
      </c>
      <c r="F10" s="31">
        <v>67</v>
      </c>
      <c r="G10" s="84"/>
      <c r="H10" s="85"/>
    </row>
    <row r="11" spans="1:8" ht="15" customHeight="1" x14ac:dyDescent="0.2">
      <c r="A11" s="143" t="s">
        <v>17</v>
      </c>
      <c r="B11" s="88" t="s">
        <v>43</v>
      </c>
      <c r="C11" s="90" t="s">
        <v>44</v>
      </c>
      <c r="D11" s="77">
        <v>1288</v>
      </c>
      <c r="E11" s="30">
        <v>190</v>
      </c>
      <c r="F11" s="31">
        <v>1478</v>
      </c>
      <c r="G11" s="84"/>
      <c r="H11" s="85"/>
    </row>
    <row r="12" spans="1:8" ht="22.5" x14ac:dyDescent="0.2">
      <c r="A12" s="143" t="s">
        <v>19</v>
      </c>
      <c r="B12" s="88" t="s">
        <v>45</v>
      </c>
      <c r="C12" s="90" t="s">
        <v>123</v>
      </c>
      <c r="D12" s="77">
        <v>1488</v>
      </c>
      <c r="E12" s="30">
        <v>1066</v>
      </c>
      <c r="F12" s="31">
        <v>2554</v>
      </c>
      <c r="G12" s="84"/>
      <c r="H12" s="85"/>
    </row>
    <row r="13" spans="1:8" x14ac:dyDescent="0.2">
      <c r="A13" s="49" t="s">
        <v>47</v>
      </c>
      <c r="B13" s="88" t="s">
        <v>48</v>
      </c>
      <c r="C13" s="89" t="s">
        <v>49</v>
      </c>
      <c r="D13" s="36">
        <v>715</v>
      </c>
      <c r="E13" s="37">
        <v>87</v>
      </c>
      <c r="F13" s="31">
        <v>802</v>
      </c>
      <c r="G13" s="84"/>
      <c r="H13" s="85"/>
    </row>
    <row r="14" spans="1:8" ht="22.5" x14ac:dyDescent="0.2">
      <c r="A14" s="49" t="s">
        <v>50</v>
      </c>
      <c r="B14" s="88" t="s">
        <v>51</v>
      </c>
      <c r="C14" s="90" t="s">
        <v>52</v>
      </c>
      <c r="D14" s="36">
        <v>269</v>
      </c>
      <c r="E14" s="37">
        <v>261</v>
      </c>
      <c r="F14" s="31">
        <v>530</v>
      </c>
      <c r="G14" s="84"/>
      <c r="H14" s="85"/>
    </row>
    <row r="15" spans="1:8" ht="15" customHeight="1" x14ac:dyDescent="0.2">
      <c r="A15" s="49" t="s">
        <v>53</v>
      </c>
      <c r="B15" s="88" t="s">
        <v>54</v>
      </c>
      <c r="C15" s="89" t="s">
        <v>55</v>
      </c>
      <c r="D15" s="36">
        <v>157</v>
      </c>
      <c r="E15" s="37">
        <v>106</v>
      </c>
      <c r="F15" s="31">
        <v>263</v>
      </c>
      <c r="G15" s="84"/>
      <c r="H15" s="85"/>
    </row>
    <row r="16" spans="1:8" x14ac:dyDescent="0.2">
      <c r="A16" s="49" t="s">
        <v>56</v>
      </c>
      <c r="B16" s="88" t="s">
        <v>57</v>
      </c>
      <c r="C16" s="89" t="s">
        <v>58</v>
      </c>
      <c r="D16" s="36">
        <v>73</v>
      </c>
      <c r="E16" s="37">
        <v>80</v>
      </c>
      <c r="F16" s="31">
        <v>153</v>
      </c>
      <c r="G16" s="84"/>
      <c r="H16" s="85"/>
    </row>
    <row r="17" spans="1:8" ht="15" customHeight="1" x14ac:dyDescent="0.2">
      <c r="A17" s="49" t="s">
        <v>59</v>
      </c>
      <c r="B17" s="88" t="s">
        <v>60</v>
      </c>
      <c r="C17" s="89" t="s">
        <v>61</v>
      </c>
      <c r="D17" s="36">
        <v>82</v>
      </c>
      <c r="E17" s="37">
        <v>57</v>
      </c>
      <c r="F17" s="31">
        <v>139</v>
      </c>
      <c r="G17" s="84"/>
      <c r="H17" s="85"/>
    </row>
    <row r="18" spans="1:8" ht="15" customHeight="1" x14ac:dyDescent="0.2">
      <c r="A18" s="49" t="s">
        <v>62</v>
      </c>
      <c r="B18" s="88" t="s">
        <v>63</v>
      </c>
      <c r="C18" s="89" t="s">
        <v>64</v>
      </c>
      <c r="D18" s="36">
        <v>1346</v>
      </c>
      <c r="E18" s="37">
        <v>968</v>
      </c>
      <c r="F18" s="31">
        <v>2314</v>
      </c>
      <c r="G18" s="84"/>
      <c r="H18" s="85"/>
    </row>
    <row r="19" spans="1:8" x14ac:dyDescent="0.2">
      <c r="A19" s="49" t="s">
        <v>65</v>
      </c>
      <c r="B19" s="88" t="s">
        <v>66</v>
      </c>
      <c r="C19" s="90" t="s">
        <v>67</v>
      </c>
      <c r="D19" s="36">
        <v>653</v>
      </c>
      <c r="E19" s="37">
        <v>331</v>
      </c>
      <c r="F19" s="31">
        <v>984</v>
      </c>
      <c r="G19" s="84"/>
      <c r="H19" s="85"/>
    </row>
    <row r="20" spans="1:8" x14ac:dyDescent="0.2">
      <c r="A20" s="49" t="s">
        <v>68</v>
      </c>
      <c r="B20" s="88" t="s">
        <v>69</v>
      </c>
      <c r="C20" s="90" t="s">
        <v>70</v>
      </c>
      <c r="D20" s="36">
        <v>11</v>
      </c>
      <c r="E20" s="37">
        <v>32</v>
      </c>
      <c r="F20" s="31">
        <v>43</v>
      </c>
      <c r="G20" s="84"/>
      <c r="H20" s="85"/>
    </row>
    <row r="21" spans="1:8" x14ac:dyDescent="0.2">
      <c r="A21" s="49" t="s">
        <v>71</v>
      </c>
      <c r="B21" s="88" t="s">
        <v>72</v>
      </c>
      <c r="C21" s="89" t="s">
        <v>73</v>
      </c>
      <c r="D21" s="36">
        <v>201</v>
      </c>
      <c r="E21" s="37">
        <v>246</v>
      </c>
      <c r="F21" s="31">
        <v>447</v>
      </c>
      <c r="G21" s="84"/>
      <c r="H21" s="85"/>
    </row>
    <row r="22" spans="1:8" x14ac:dyDescent="0.2">
      <c r="A22" s="49" t="s">
        <v>74</v>
      </c>
      <c r="B22" s="88" t="s">
        <v>75</v>
      </c>
      <c r="C22" s="90" t="s">
        <v>76</v>
      </c>
      <c r="D22" s="36">
        <v>349</v>
      </c>
      <c r="E22" s="37">
        <v>587</v>
      </c>
      <c r="F22" s="31">
        <v>936</v>
      </c>
      <c r="G22" s="84"/>
      <c r="H22" s="85"/>
    </row>
    <row r="23" spans="1:8" ht="15" customHeight="1" x14ac:dyDescent="0.2">
      <c r="A23" s="49" t="s">
        <v>77</v>
      </c>
      <c r="B23" s="88" t="s">
        <v>78</v>
      </c>
      <c r="C23" s="89" t="s">
        <v>79</v>
      </c>
      <c r="D23" s="36">
        <v>95</v>
      </c>
      <c r="E23" s="37">
        <v>47</v>
      </c>
      <c r="F23" s="31">
        <v>142</v>
      </c>
      <c r="G23" s="84"/>
      <c r="H23" s="85"/>
    </row>
    <row r="24" spans="1:8" ht="15" customHeight="1" x14ac:dyDescent="0.2">
      <c r="A24" s="49" t="s">
        <v>80</v>
      </c>
      <c r="B24" s="88" t="s">
        <v>81</v>
      </c>
      <c r="C24" s="89" t="s">
        <v>82</v>
      </c>
      <c r="D24" s="36">
        <v>147</v>
      </c>
      <c r="E24" s="37">
        <v>221</v>
      </c>
      <c r="F24" s="31">
        <v>368</v>
      </c>
      <c r="G24" s="84"/>
      <c r="H24" s="85"/>
    </row>
    <row r="25" spans="1:8" ht="39" customHeight="1" x14ac:dyDescent="0.2">
      <c r="A25" s="49" t="s">
        <v>83</v>
      </c>
      <c r="B25" s="88" t="s">
        <v>84</v>
      </c>
      <c r="C25" s="90" t="s">
        <v>85</v>
      </c>
      <c r="D25" s="36">
        <v>2</v>
      </c>
      <c r="E25" s="37">
        <v>21</v>
      </c>
      <c r="F25" s="31">
        <v>23</v>
      </c>
      <c r="G25" s="84"/>
      <c r="H25" s="85"/>
    </row>
    <row r="26" spans="1:8" x14ac:dyDescent="0.2">
      <c r="A26" s="49" t="s">
        <v>86</v>
      </c>
      <c r="B26" s="88" t="s">
        <v>87</v>
      </c>
      <c r="C26" s="90" t="s">
        <v>88</v>
      </c>
      <c r="D26" s="36">
        <v>0</v>
      </c>
      <c r="E26" s="37">
        <v>2</v>
      </c>
      <c r="F26" s="31">
        <v>2</v>
      </c>
      <c r="G26" s="84"/>
      <c r="H26" s="85"/>
    </row>
    <row r="27" spans="1:8" ht="15" customHeight="1" x14ac:dyDescent="0.2">
      <c r="A27" s="144" t="s">
        <v>89</v>
      </c>
      <c r="B27" s="91"/>
      <c r="C27" s="124" t="s">
        <v>90</v>
      </c>
      <c r="D27" s="38">
        <v>2</v>
      </c>
      <c r="E27" s="39">
        <v>3</v>
      </c>
      <c r="F27" s="31">
        <v>5</v>
      </c>
      <c r="G27" s="84"/>
      <c r="H27" s="85"/>
    </row>
    <row r="28" spans="1:8" ht="21" customHeight="1" x14ac:dyDescent="0.2">
      <c r="A28" s="174" t="s">
        <v>21</v>
      </c>
      <c r="B28" s="175"/>
      <c r="C28" s="175"/>
      <c r="D28" s="100">
        <v>8532</v>
      </c>
      <c r="E28" s="100">
        <v>4875</v>
      </c>
      <c r="F28" s="118">
        <v>13407</v>
      </c>
      <c r="G28" s="85"/>
      <c r="H28" s="85"/>
    </row>
    <row r="29" spans="1:8" ht="10.5" customHeight="1" x14ac:dyDescent="0.2">
      <c r="A29" s="120" t="s">
        <v>134</v>
      </c>
      <c r="G29" s="85"/>
      <c r="H29" s="85"/>
    </row>
    <row r="30" spans="1:8" ht="10.5" customHeight="1" x14ac:dyDescent="0.2">
      <c r="G30" s="85"/>
      <c r="H30" s="85"/>
    </row>
    <row r="31" spans="1:8" x14ac:dyDescent="0.2">
      <c r="G31" s="85"/>
      <c r="H31" s="85"/>
    </row>
  </sheetData>
  <mergeCells count="3">
    <mergeCell ref="A1:F1"/>
    <mergeCell ref="E3:F3"/>
    <mergeCell ref="A28:C28"/>
  </mergeCells>
  <conditionalFormatting sqref="D6:F27">
    <cfRule type="dataBar" priority="1">
      <dataBar>
        <cfvo type="min"/>
        <cfvo type="max"/>
        <color rgb="FF63C384"/>
      </dataBar>
      <extLst>
        <ext xmlns:x14="http://schemas.microsoft.com/office/spreadsheetml/2009/9/main" uri="{B025F937-C7B1-47D3-B67F-A62EFF666E3E}">
          <x14:id>{BAFE0C08-0C61-4E03-B2AC-5B777E17B963}</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M29" sqref="M29"/>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73" t="s">
        <v>136</v>
      </c>
      <c r="B2" s="173"/>
      <c r="C2" s="173"/>
      <c r="D2" s="173"/>
      <c r="E2" s="173"/>
      <c r="F2" s="173"/>
      <c r="G2" s="173"/>
      <c r="H2" s="173"/>
    </row>
    <row r="3" spans="1:10" ht="10.5" customHeight="1" x14ac:dyDescent="0.2">
      <c r="B3" s="81"/>
      <c r="C3" s="81"/>
      <c r="D3" s="81"/>
      <c r="E3" s="81"/>
      <c r="F3" s="81"/>
      <c r="G3" s="81"/>
      <c r="H3" s="21"/>
    </row>
    <row r="4" spans="1:10" x14ac:dyDescent="0.2">
      <c r="B4" s="5" t="s">
        <v>125</v>
      </c>
      <c r="C4" s="6"/>
      <c r="D4" s="5"/>
      <c r="E4" s="5"/>
      <c r="F4" s="157" t="s">
        <v>138</v>
      </c>
      <c r="G4" s="157"/>
      <c r="H4" s="18"/>
    </row>
    <row r="5" spans="1:10" ht="22.5" x14ac:dyDescent="0.2">
      <c r="B5" s="24" t="s">
        <v>2</v>
      </c>
      <c r="C5" s="183" t="s">
        <v>93</v>
      </c>
      <c r="D5" s="184"/>
      <c r="E5" s="94" t="s">
        <v>4</v>
      </c>
      <c r="F5" s="95" t="s">
        <v>5</v>
      </c>
      <c r="G5" s="95" t="s">
        <v>6</v>
      </c>
      <c r="H5" s="87"/>
    </row>
    <row r="6" spans="1:10" x14ac:dyDescent="0.2">
      <c r="B6" s="14">
        <v>0</v>
      </c>
      <c r="C6" s="185">
        <v>1</v>
      </c>
      <c r="D6" s="186"/>
      <c r="E6" s="78">
        <v>2</v>
      </c>
      <c r="F6" s="78">
        <v>3</v>
      </c>
      <c r="G6" s="78">
        <v>4</v>
      </c>
      <c r="H6" s="85"/>
    </row>
    <row r="7" spans="1:10" x14ac:dyDescent="0.2">
      <c r="B7" s="16" t="s">
        <v>7</v>
      </c>
      <c r="C7" s="187" t="s">
        <v>100</v>
      </c>
      <c r="D7" s="188"/>
      <c r="E7" s="115">
        <v>554</v>
      </c>
      <c r="F7" s="115">
        <v>285</v>
      </c>
      <c r="G7" s="116">
        <v>839</v>
      </c>
      <c r="H7" s="84"/>
    </row>
    <row r="8" spans="1:10" x14ac:dyDescent="0.2">
      <c r="B8" s="16" t="s">
        <v>9</v>
      </c>
      <c r="C8" s="176" t="s">
        <v>101</v>
      </c>
      <c r="D8" s="177"/>
      <c r="E8" s="115">
        <v>167</v>
      </c>
      <c r="F8" s="115">
        <v>76</v>
      </c>
      <c r="G8" s="116">
        <v>243</v>
      </c>
      <c r="H8" s="84"/>
    </row>
    <row r="9" spans="1:10" x14ac:dyDescent="0.2">
      <c r="B9" s="16" t="s">
        <v>11</v>
      </c>
      <c r="C9" s="176" t="s">
        <v>102</v>
      </c>
      <c r="D9" s="177"/>
      <c r="E9" s="115">
        <v>197</v>
      </c>
      <c r="F9" s="115">
        <v>79</v>
      </c>
      <c r="G9" s="116">
        <v>276</v>
      </c>
      <c r="H9" s="84"/>
    </row>
    <row r="10" spans="1:10" x14ac:dyDescent="0.2">
      <c r="B10" s="16" t="s">
        <v>13</v>
      </c>
      <c r="C10" s="176" t="s">
        <v>103</v>
      </c>
      <c r="D10" s="177"/>
      <c r="E10" s="115">
        <v>221</v>
      </c>
      <c r="F10" s="115">
        <v>120</v>
      </c>
      <c r="G10" s="116">
        <v>341</v>
      </c>
      <c r="H10" s="84"/>
    </row>
    <row r="11" spans="1:10" x14ac:dyDescent="0.2">
      <c r="B11" s="16" t="s">
        <v>15</v>
      </c>
      <c r="C11" s="176" t="s">
        <v>104</v>
      </c>
      <c r="D11" s="177"/>
      <c r="E11" s="115">
        <v>326</v>
      </c>
      <c r="F11" s="115">
        <v>193</v>
      </c>
      <c r="G11" s="116">
        <v>519</v>
      </c>
      <c r="H11" s="84"/>
    </row>
    <row r="12" spans="1:10" x14ac:dyDescent="0.2">
      <c r="B12" s="16" t="s">
        <v>17</v>
      </c>
      <c r="C12" s="176" t="s">
        <v>105</v>
      </c>
      <c r="D12" s="177"/>
      <c r="E12" s="115">
        <v>115</v>
      </c>
      <c r="F12" s="115">
        <v>61</v>
      </c>
      <c r="G12" s="116">
        <v>176</v>
      </c>
      <c r="H12" s="84"/>
    </row>
    <row r="13" spans="1:10" x14ac:dyDescent="0.2">
      <c r="B13" s="16" t="s">
        <v>19</v>
      </c>
      <c r="C13" s="181" t="s">
        <v>106</v>
      </c>
      <c r="D13" s="182"/>
      <c r="E13" s="115">
        <v>140</v>
      </c>
      <c r="F13" s="115">
        <v>84</v>
      </c>
      <c r="G13" s="116">
        <v>224</v>
      </c>
      <c r="H13" s="84"/>
    </row>
    <row r="14" spans="1:10" x14ac:dyDescent="0.2">
      <c r="B14" s="79" t="s">
        <v>47</v>
      </c>
      <c r="C14" s="176" t="s">
        <v>107</v>
      </c>
      <c r="D14" s="177"/>
      <c r="E14" s="115">
        <v>921</v>
      </c>
      <c r="F14" s="115">
        <v>538</v>
      </c>
      <c r="G14" s="116">
        <v>1459</v>
      </c>
      <c r="H14" s="84"/>
      <c r="J14" s="80"/>
    </row>
    <row r="15" spans="1:10" x14ac:dyDescent="0.2">
      <c r="B15" s="79" t="s">
        <v>50</v>
      </c>
      <c r="C15" s="176" t="s">
        <v>108</v>
      </c>
      <c r="D15" s="177"/>
      <c r="E15" s="115">
        <v>64</v>
      </c>
      <c r="F15" s="115">
        <v>29</v>
      </c>
      <c r="G15" s="116">
        <v>93</v>
      </c>
      <c r="H15" s="84"/>
    </row>
    <row r="16" spans="1:10" x14ac:dyDescent="0.2">
      <c r="B16" s="79" t="s">
        <v>53</v>
      </c>
      <c r="C16" s="176" t="s">
        <v>109</v>
      </c>
      <c r="D16" s="177"/>
      <c r="E16" s="115">
        <v>85</v>
      </c>
      <c r="F16" s="115">
        <v>40</v>
      </c>
      <c r="G16" s="116">
        <v>125</v>
      </c>
      <c r="H16" s="84"/>
    </row>
    <row r="17" spans="2:8" x14ac:dyDescent="0.2">
      <c r="B17" s="79" t="s">
        <v>56</v>
      </c>
      <c r="C17" s="176" t="s">
        <v>110</v>
      </c>
      <c r="D17" s="177"/>
      <c r="E17" s="115">
        <v>73</v>
      </c>
      <c r="F17" s="115">
        <v>44</v>
      </c>
      <c r="G17" s="116">
        <v>117</v>
      </c>
      <c r="H17" s="84"/>
    </row>
    <row r="18" spans="2:8" x14ac:dyDescent="0.2">
      <c r="B18" s="79" t="s">
        <v>59</v>
      </c>
      <c r="C18" s="176" t="s">
        <v>111</v>
      </c>
      <c r="D18" s="177"/>
      <c r="E18" s="115">
        <v>178</v>
      </c>
      <c r="F18" s="115">
        <v>66</v>
      </c>
      <c r="G18" s="116">
        <v>244</v>
      </c>
      <c r="H18" s="84"/>
    </row>
    <row r="19" spans="2:8" x14ac:dyDescent="0.2">
      <c r="B19" s="79" t="s">
        <v>62</v>
      </c>
      <c r="C19" s="176" t="s">
        <v>112</v>
      </c>
      <c r="D19" s="177"/>
      <c r="E19" s="115">
        <v>272</v>
      </c>
      <c r="F19" s="115">
        <v>128</v>
      </c>
      <c r="G19" s="116">
        <v>400</v>
      </c>
      <c r="H19" s="84"/>
    </row>
    <row r="20" spans="2:8" x14ac:dyDescent="0.2">
      <c r="B20" s="79" t="s">
        <v>65</v>
      </c>
      <c r="C20" s="176" t="s">
        <v>113</v>
      </c>
      <c r="D20" s="177"/>
      <c r="E20" s="115">
        <v>365</v>
      </c>
      <c r="F20" s="115">
        <v>188</v>
      </c>
      <c r="G20" s="116">
        <v>553</v>
      </c>
      <c r="H20" s="84"/>
    </row>
    <row r="21" spans="2:8" x14ac:dyDescent="0.2">
      <c r="B21" s="79" t="s">
        <v>68</v>
      </c>
      <c r="C21" s="176" t="s">
        <v>114</v>
      </c>
      <c r="D21" s="177"/>
      <c r="E21" s="115">
        <v>152</v>
      </c>
      <c r="F21" s="115">
        <v>92</v>
      </c>
      <c r="G21" s="116">
        <v>244</v>
      </c>
      <c r="H21" s="84"/>
    </row>
    <row r="22" spans="2:8" x14ac:dyDescent="0.2">
      <c r="B22" s="79" t="s">
        <v>71</v>
      </c>
      <c r="C22" s="176" t="s">
        <v>115</v>
      </c>
      <c r="D22" s="177"/>
      <c r="E22" s="115">
        <v>141</v>
      </c>
      <c r="F22" s="115">
        <v>85</v>
      </c>
      <c r="G22" s="116">
        <v>226</v>
      </c>
      <c r="H22" s="84"/>
    </row>
    <row r="23" spans="2:8" x14ac:dyDescent="0.2">
      <c r="B23" s="79" t="s">
        <v>74</v>
      </c>
      <c r="C23" s="176" t="s">
        <v>116</v>
      </c>
      <c r="D23" s="177"/>
      <c r="E23" s="115">
        <v>919</v>
      </c>
      <c r="F23" s="115">
        <v>420</v>
      </c>
      <c r="G23" s="116">
        <v>1339</v>
      </c>
      <c r="H23" s="84"/>
    </row>
    <row r="24" spans="2:8" x14ac:dyDescent="0.2">
      <c r="B24" s="79" t="s">
        <v>77</v>
      </c>
      <c r="C24" s="176" t="s">
        <v>117</v>
      </c>
      <c r="D24" s="177"/>
      <c r="E24" s="115">
        <v>609</v>
      </c>
      <c r="F24" s="115">
        <v>418</v>
      </c>
      <c r="G24" s="116">
        <v>1027</v>
      </c>
      <c r="H24" s="84"/>
    </row>
    <row r="25" spans="2:8" x14ac:dyDescent="0.2">
      <c r="B25" s="79" t="s">
        <v>80</v>
      </c>
      <c r="C25" s="176" t="s">
        <v>118</v>
      </c>
      <c r="D25" s="177"/>
      <c r="E25" s="115">
        <v>216</v>
      </c>
      <c r="F25" s="115">
        <v>129</v>
      </c>
      <c r="G25" s="116">
        <v>345</v>
      </c>
      <c r="H25" s="84"/>
    </row>
    <row r="26" spans="2:8" x14ac:dyDescent="0.2">
      <c r="B26" s="79" t="s">
        <v>83</v>
      </c>
      <c r="C26" s="176" t="s">
        <v>119</v>
      </c>
      <c r="D26" s="177"/>
      <c r="E26" s="115">
        <v>217</v>
      </c>
      <c r="F26" s="115">
        <v>132</v>
      </c>
      <c r="G26" s="116">
        <v>349</v>
      </c>
      <c r="H26" s="84"/>
    </row>
    <row r="27" spans="2:8" x14ac:dyDescent="0.2">
      <c r="B27" s="79" t="s">
        <v>86</v>
      </c>
      <c r="C27" s="176" t="s">
        <v>120</v>
      </c>
      <c r="D27" s="177"/>
      <c r="E27" s="115">
        <v>2600</v>
      </c>
      <c r="F27" s="115">
        <v>1668</v>
      </c>
      <c r="G27" s="116">
        <v>4268</v>
      </c>
      <c r="H27" s="84"/>
    </row>
    <row r="28" spans="2:8" ht="20.25" customHeight="1" x14ac:dyDescent="0.2">
      <c r="B28" s="178" t="s">
        <v>21</v>
      </c>
      <c r="C28" s="179"/>
      <c r="D28" s="180"/>
      <c r="E28" s="117">
        <v>8532</v>
      </c>
      <c r="F28" s="117">
        <v>4875</v>
      </c>
      <c r="G28" s="117">
        <v>13407</v>
      </c>
      <c r="H28" s="85"/>
    </row>
    <row r="29" spans="2:8" x14ac:dyDescent="0.2">
      <c r="B29" s="120" t="s">
        <v>134</v>
      </c>
    </row>
  </sheetData>
  <mergeCells count="26">
    <mergeCell ref="A2:H2"/>
    <mergeCell ref="C11:D11"/>
    <mergeCell ref="F4:G4"/>
    <mergeCell ref="C5:D5"/>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C24:D24"/>
    <mergeCell ref="C25:D25"/>
    <mergeCell ref="C26:D26"/>
    <mergeCell ref="C27:D27"/>
    <mergeCell ref="B28:D28"/>
  </mergeCells>
  <conditionalFormatting sqref="E7:G26">
    <cfRule type="dataBar" priority="2">
      <dataBar>
        <cfvo type="min"/>
        <cfvo type="max"/>
        <color rgb="FF63C384"/>
      </dataBar>
      <extLst>
        <ext xmlns:x14="http://schemas.microsoft.com/office/spreadsheetml/2009/9/main" uri="{B025F937-C7B1-47D3-B67F-A62EFF666E3E}">
          <x14:id>{6B54B82D-B58E-4A54-89A5-FA5952884350}</x14:id>
        </ext>
      </extLst>
    </cfRule>
  </conditionalFormatting>
  <conditionalFormatting sqref="E27:G27">
    <cfRule type="dataBar" priority="1">
      <dataBar>
        <cfvo type="min"/>
        <cfvo type="max"/>
        <color rgb="FF63C384"/>
      </dataBar>
      <extLst>
        <ext xmlns:x14="http://schemas.microsoft.com/office/spreadsheetml/2009/9/main" uri="{B025F937-C7B1-47D3-B67F-A62EFF666E3E}">
          <x14:id>{A4FD91A6-B1D1-4955-8C76-067690FED557}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B54B82D-B58E-4A54-89A5-FA5952884350}">
            <x14:dataBar minLength="0" maxLength="100" border="1" negativeBarBorderColorSameAsPositive="0">
              <x14:cfvo type="autoMin"/>
              <x14:cfvo type="autoMax"/>
              <x14:borderColor rgb="FF63C384"/>
              <x14:negativeFillColor rgb="FFFF0000"/>
              <x14:negativeBorderColor rgb="FFFF0000"/>
              <x14:axisColor rgb="FF000000"/>
            </x14:dataBar>
          </x14:cfRule>
          <xm:sqref>E7:G26</xm:sqref>
        </x14:conditionalFormatting>
        <x14:conditionalFormatting xmlns:xm="http://schemas.microsoft.com/office/excel/2006/main">
          <x14:cfRule type="dataBar" id="{A4FD91A6-B1D1-4955-8C76-067690FED557}">
            <x14:dataBar minLength="0" maxLength="100" border="1" negativeBarBorderColorSameAsPositive="0">
              <x14:cfvo type="autoMin"/>
              <x14:cfvo type="autoMax"/>
              <x14:borderColor rgb="FF63C384"/>
              <x14:negativeFillColor rgb="FFFF0000"/>
              <x14:negativeBorderColor rgb="FFFF0000"/>
              <x14:axisColor rgb="FF000000"/>
            </x14:dataBar>
          </x14:cfRule>
          <xm:sqref>E27:G27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I19" sqref="I19"/>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89" t="s">
        <v>132</v>
      </c>
      <c r="B1" s="189"/>
      <c r="C1" s="189"/>
      <c r="D1" s="189"/>
      <c r="E1" s="189"/>
      <c r="F1" s="189"/>
      <c r="G1" s="21"/>
    </row>
    <row r="2" spans="1:8" ht="7.5" customHeight="1" x14ac:dyDescent="0.2">
      <c r="A2" s="76"/>
      <c r="B2" s="76"/>
      <c r="C2" s="76"/>
      <c r="D2" s="76"/>
      <c r="E2" s="76"/>
      <c r="F2" s="76"/>
      <c r="G2" s="76"/>
    </row>
    <row r="3" spans="1:8" ht="15" customHeight="1" x14ac:dyDescent="0.2">
      <c r="A3" s="5" t="s">
        <v>126</v>
      </c>
      <c r="B3" s="6"/>
      <c r="C3" s="5"/>
      <c r="D3" s="5"/>
      <c r="E3" s="157" t="str">
        <f>'T 2.'!E4:G4</f>
        <v>Stanje: 30. studenoga 2020.</v>
      </c>
      <c r="F3" s="157"/>
      <c r="G3" s="86"/>
      <c r="H3" s="85"/>
    </row>
    <row r="4" spans="1:8" s="4" customFormat="1" ht="22.5" x14ac:dyDescent="0.25">
      <c r="A4" s="24" t="s">
        <v>2</v>
      </c>
      <c r="B4" s="92" t="s">
        <v>31</v>
      </c>
      <c r="C4" s="93" t="s">
        <v>32</v>
      </c>
      <c r="D4" s="27" t="s">
        <v>4</v>
      </c>
      <c r="E4" s="96" t="s">
        <v>5</v>
      </c>
      <c r="F4" s="96" t="s">
        <v>6</v>
      </c>
      <c r="G4" s="82"/>
      <c r="H4" s="82"/>
    </row>
    <row r="5" spans="1:8" s="15" customFormat="1" ht="9" customHeight="1" x14ac:dyDescent="0.15">
      <c r="A5" s="11">
        <v>0</v>
      </c>
      <c r="B5" s="12">
        <v>1</v>
      </c>
      <c r="C5" s="13">
        <v>2</v>
      </c>
      <c r="D5" s="14">
        <v>3</v>
      </c>
      <c r="E5" s="13">
        <v>4</v>
      </c>
      <c r="F5" s="14">
        <v>5</v>
      </c>
      <c r="G5" s="83"/>
      <c r="H5" s="83"/>
    </row>
    <row r="6" spans="1:8" x14ac:dyDescent="0.2">
      <c r="A6" s="141" t="s">
        <v>7</v>
      </c>
      <c r="B6" s="88" t="s">
        <v>33</v>
      </c>
      <c r="C6" s="89" t="s">
        <v>34</v>
      </c>
      <c r="D6" s="103">
        <v>1934</v>
      </c>
      <c r="E6" s="104">
        <v>857</v>
      </c>
      <c r="F6" s="105">
        <v>2791</v>
      </c>
      <c r="G6" s="84"/>
      <c r="H6" s="85"/>
    </row>
    <row r="7" spans="1:8" x14ac:dyDescent="0.2">
      <c r="A7" s="142" t="s">
        <v>9</v>
      </c>
      <c r="B7" s="88" t="s">
        <v>35</v>
      </c>
      <c r="C7" s="89" t="s">
        <v>36</v>
      </c>
      <c r="D7" s="103">
        <v>168</v>
      </c>
      <c r="E7" s="104">
        <v>21</v>
      </c>
      <c r="F7" s="105">
        <v>189</v>
      </c>
      <c r="G7" s="84"/>
      <c r="H7" s="85"/>
    </row>
    <row r="8" spans="1:8" x14ac:dyDescent="0.2">
      <c r="A8" s="143" t="s">
        <v>11</v>
      </c>
      <c r="B8" s="88" t="s">
        <v>37</v>
      </c>
      <c r="C8" s="89" t="s">
        <v>38</v>
      </c>
      <c r="D8" s="103">
        <v>16700</v>
      </c>
      <c r="E8" s="104">
        <v>7253</v>
      </c>
      <c r="F8" s="105">
        <v>23953</v>
      </c>
      <c r="G8" s="84"/>
      <c r="H8" s="85"/>
    </row>
    <row r="9" spans="1:8" x14ac:dyDescent="0.2">
      <c r="A9" s="143" t="s">
        <v>13</v>
      </c>
      <c r="B9" s="88" t="s">
        <v>39</v>
      </c>
      <c r="C9" s="90" t="s">
        <v>40</v>
      </c>
      <c r="D9" s="103">
        <v>1022</v>
      </c>
      <c r="E9" s="104">
        <v>305</v>
      </c>
      <c r="F9" s="105">
        <v>1327</v>
      </c>
      <c r="G9" s="84"/>
      <c r="H9" s="85"/>
    </row>
    <row r="10" spans="1:8" ht="27.75" customHeight="1" x14ac:dyDescent="0.2">
      <c r="A10" s="143" t="s">
        <v>15</v>
      </c>
      <c r="B10" s="88" t="s">
        <v>41</v>
      </c>
      <c r="C10" s="90" t="s">
        <v>122</v>
      </c>
      <c r="D10" s="103">
        <v>896</v>
      </c>
      <c r="E10" s="104">
        <v>271</v>
      </c>
      <c r="F10" s="105">
        <v>1167</v>
      </c>
      <c r="G10" s="84"/>
      <c r="H10" s="85"/>
    </row>
    <row r="11" spans="1:8" ht="15" customHeight="1" x14ac:dyDescent="0.2">
      <c r="A11" s="143" t="s">
        <v>17</v>
      </c>
      <c r="B11" s="88" t="s">
        <v>43</v>
      </c>
      <c r="C11" s="90" t="s">
        <v>44</v>
      </c>
      <c r="D11" s="103">
        <v>9281</v>
      </c>
      <c r="E11" s="104">
        <v>1332</v>
      </c>
      <c r="F11" s="105">
        <v>10613</v>
      </c>
      <c r="G11" s="84"/>
      <c r="H11" s="85"/>
    </row>
    <row r="12" spans="1:8" ht="22.5" x14ac:dyDescent="0.2">
      <c r="A12" s="143" t="s">
        <v>19</v>
      </c>
      <c r="B12" s="88" t="s">
        <v>45</v>
      </c>
      <c r="C12" s="90" t="s">
        <v>123</v>
      </c>
      <c r="D12" s="103">
        <v>13187</v>
      </c>
      <c r="E12" s="104">
        <v>12635</v>
      </c>
      <c r="F12" s="105">
        <v>25822</v>
      </c>
      <c r="G12" s="84"/>
      <c r="H12" s="85"/>
    </row>
    <row r="13" spans="1:8" x14ac:dyDescent="0.2">
      <c r="A13" s="49" t="s">
        <v>47</v>
      </c>
      <c r="B13" s="88" t="s">
        <v>48</v>
      </c>
      <c r="C13" s="89" t="s">
        <v>49</v>
      </c>
      <c r="D13" s="52">
        <v>4830</v>
      </c>
      <c r="E13" s="51">
        <v>1537</v>
      </c>
      <c r="F13" s="105">
        <v>6367</v>
      </c>
      <c r="G13" s="84"/>
      <c r="H13" s="85"/>
    </row>
    <row r="14" spans="1:8" ht="22.5" x14ac:dyDescent="0.2">
      <c r="A14" s="49" t="s">
        <v>50</v>
      </c>
      <c r="B14" s="88" t="s">
        <v>51</v>
      </c>
      <c r="C14" s="90" t="s">
        <v>52</v>
      </c>
      <c r="D14" s="52">
        <v>5656</v>
      </c>
      <c r="E14" s="51">
        <v>6198</v>
      </c>
      <c r="F14" s="105">
        <v>11854</v>
      </c>
      <c r="G14" s="84"/>
      <c r="H14" s="85"/>
    </row>
    <row r="15" spans="1:8" ht="15" customHeight="1" x14ac:dyDescent="0.2">
      <c r="A15" s="49" t="s">
        <v>53</v>
      </c>
      <c r="B15" s="88" t="s">
        <v>54</v>
      </c>
      <c r="C15" s="89" t="s">
        <v>55</v>
      </c>
      <c r="D15" s="52">
        <v>6507</v>
      </c>
      <c r="E15" s="51">
        <v>3286</v>
      </c>
      <c r="F15" s="105">
        <v>9793</v>
      </c>
      <c r="G15" s="84"/>
      <c r="H15" s="85"/>
    </row>
    <row r="16" spans="1:8" x14ac:dyDescent="0.2">
      <c r="A16" s="49" t="s">
        <v>56</v>
      </c>
      <c r="B16" s="88" t="s">
        <v>57</v>
      </c>
      <c r="C16" s="89" t="s">
        <v>58</v>
      </c>
      <c r="D16" s="52">
        <v>1067</v>
      </c>
      <c r="E16" s="51">
        <v>2007</v>
      </c>
      <c r="F16" s="105">
        <v>3074</v>
      </c>
      <c r="G16" s="84"/>
      <c r="H16" s="85"/>
    </row>
    <row r="17" spans="1:8" ht="15" customHeight="1" x14ac:dyDescent="0.2">
      <c r="A17" s="49" t="s">
        <v>59</v>
      </c>
      <c r="B17" s="88" t="s">
        <v>60</v>
      </c>
      <c r="C17" s="89" t="s">
        <v>61</v>
      </c>
      <c r="D17" s="52">
        <v>600</v>
      </c>
      <c r="E17" s="51">
        <v>402</v>
      </c>
      <c r="F17" s="105">
        <v>1002</v>
      </c>
      <c r="G17" s="84"/>
      <c r="H17" s="85"/>
    </row>
    <row r="18" spans="1:8" ht="15" customHeight="1" x14ac:dyDescent="0.2">
      <c r="A18" s="49" t="s">
        <v>62</v>
      </c>
      <c r="B18" s="88" t="s">
        <v>63</v>
      </c>
      <c r="C18" s="89" t="s">
        <v>64</v>
      </c>
      <c r="D18" s="52">
        <v>5209</v>
      </c>
      <c r="E18" s="51">
        <v>5848</v>
      </c>
      <c r="F18" s="105">
        <v>11057</v>
      </c>
      <c r="G18" s="84"/>
      <c r="H18" s="85"/>
    </row>
    <row r="19" spans="1:8" x14ac:dyDescent="0.2">
      <c r="A19" s="49" t="s">
        <v>65</v>
      </c>
      <c r="B19" s="88" t="s">
        <v>66</v>
      </c>
      <c r="C19" s="90" t="s">
        <v>67</v>
      </c>
      <c r="D19" s="52">
        <v>2314</v>
      </c>
      <c r="E19" s="51">
        <v>1711</v>
      </c>
      <c r="F19" s="105">
        <v>4025</v>
      </c>
      <c r="G19" s="84"/>
      <c r="H19" s="85"/>
    </row>
    <row r="20" spans="1:8" x14ac:dyDescent="0.2">
      <c r="A20" s="49" t="s">
        <v>68</v>
      </c>
      <c r="B20" s="88" t="s">
        <v>69</v>
      </c>
      <c r="C20" s="90" t="s">
        <v>70</v>
      </c>
      <c r="D20" s="52">
        <v>2938</v>
      </c>
      <c r="E20" s="51">
        <v>2390</v>
      </c>
      <c r="F20" s="105">
        <v>5328</v>
      </c>
      <c r="G20" s="84"/>
      <c r="H20" s="85"/>
    </row>
    <row r="21" spans="1:8" x14ac:dyDescent="0.2">
      <c r="A21" s="49" t="s">
        <v>71</v>
      </c>
      <c r="B21" s="88" t="s">
        <v>72</v>
      </c>
      <c r="C21" s="89" t="s">
        <v>73</v>
      </c>
      <c r="D21" s="52">
        <v>519</v>
      </c>
      <c r="E21" s="51">
        <v>2064</v>
      </c>
      <c r="F21" s="105">
        <v>2583</v>
      </c>
      <c r="G21" s="84"/>
      <c r="H21" s="85"/>
    </row>
    <row r="22" spans="1:8" x14ac:dyDescent="0.2">
      <c r="A22" s="49" t="s">
        <v>74</v>
      </c>
      <c r="B22" s="88" t="s">
        <v>75</v>
      </c>
      <c r="C22" s="90" t="s">
        <v>76</v>
      </c>
      <c r="D22" s="52">
        <v>3217</v>
      </c>
      <c r="E22" s="51">
        <v>9606</v>
      </c>
      <c r="F22" s="105">
        <v>12823</v>
      </c>
      <c r="G22" s="84"/>
      <c r="H22" s="85"/>
    </row>
    <row r="23" spans="1:8" ht="15" customHeight="1" x14ac:dyDescent="0.2">
      <c r="A23" s="49" t="s">
        <v>77</v>
      </c>
      <c r="B23" s="88" t="s">
        <v>78</v>
      </c>
      <c r="C23" s="89" t="s">
        <v>79</v>
      </c>
      <c r="D23" s="52">
        <v>909</v>
      </c>
      <c r="E23" s="51">
        <v>1396</v>
      </c>
      <c r="F23" s="105">
        <v>2305</v>
      </c>
      <c r="G23" s="84"/>
      <c r="H23" s="85"/>
    </row>
    <row r="24" spans="1:8" ht="15" customHeight="1" x14ac:dyDescent="0.2">
      <c r="A24" s="49" t="s">
        <v>80</v>
      </c>
      <c r="B24" s="88" t="s">
        <v>81</v>
      </c>
      <c r="C24" s="89" t="s">
        <v>82</v>
      </c>
      <c r="D24" s="52">
        <v>1062</v>
      </c>
      <c r="E24" s="51">
        <v>3821</v>
      </c>
      <c r="F24" s="105">
        <v>4883</v>
      </c>
      <c r="G24" s="84"/>
      <c r="H24" s="85"/>
    </row>
    <row r="25" spans="1:8" ht="39" customHeight="1" x14ac:dyDescent="0.2">
      <c r="A25" s="49" t="s">
        <v>83</v>
      </c>
      <c r="B25" s="88" t="s">
        <v>84</v>
      </c>
      <c r="C25" s="90" t="s">
        <v>85</v>
      </c>
      <c r="D25" s="52">
        <v>20</v>
      </c>
      <c r="E25" s="51">
        <v>117</v>
      </c>
      <c r="F25" s="105">
        <v>137</v>
      </c>
      <c r="G25" s="84"/>
      <c r="H25" s="85"/>
    </row>
    <row r="26" spans="1:8" x14ac:dyDescent="0.2">
      <c r="A26" s="49" t="s">
        <v>86</v>
      </c>
      <c r="B26" s="88" t="s">
        <v>87</v>
      </c>
      <c r="C26" s="90" t="s">
        <v>88</v>
      </c>
      <c r="D26" s="52">
        <v>8</v>
      </c>
      <c r="E26" s="51">
        <v>10</v>
      </c>
      <c r="F26" s="105">
        <v>18</v>
      </c>
      <c r="G26" s="84"/>
      <c r="H26" s="85"/>
    </row>
    <row r="27" spans="1:8" ht="15" customHeight="1" x14ac:dyDescent="0.2">
      <c r="A27" s="144" t="s">
        <v>89</v>
      </c>
      <c r="B27" s="91"/>
      <c r="C27" s="124" t="s">
        <v>90</v>
      </c>
      <c r="D27" s="106">
        <v>31</v>
      </c>
      <c r="E27" s="107">
        <v>22</v>
      </c>
      <c r="F27" s="105">
        <v>53</v>
      </c>
      <c r="G27" s="84"/>
      <c r="H27" s="85"/>
    </row>
    <row r="28" spans="1:8" ht="21" customHeight="1" x14ac:dyDescent="0.2">
      <c r="A28" s="162" t="s">
        <v>21</v>
      </c>
      <c r="B28" s="163"/>
      <c r="C28" s="163"/>
      <c r="D28" s="109">
        <v>78075</v>
      </c>
      <c r="E28" s="110">
        <v>63089</v>
      </c>
      <c r="F28" s="60">
        <v>141164</v>
      </c>
      <c r="G28" s="85"/>
      <c r="H28" s="85"/>
    </row>
    <row r="29" spans="1:8" ht="10.5" customHeight="1" x14ac:dyDescent="0.2">
      <c r="G29" s="85"/>
      <c r="H29" s="85"/>
    </row>
    <row r="30" spans="1:8" ht="10.5" customHeight="1" x14ac:dyDescent="0.2">
      <c r="G30" s="85"/>
      <c r="H30" s="85"/>
    </row>
    <row r="31" spans="1:8" x14ac:dyDescent="0.2">
      <c r="G31" s="85"/>
      <c r="H31" s="85"/>
    </row>
    <row r="49" spans="1:9" ht="23.25" customHeight="1" x14ac:dyDescent="0.2">
      <c r="A49" s="191" t="s">
        <v>128</v>
      </c>
      <c r="B49" s="191"/>
      <c r="C49" s="191"/>
      <c r="D49" s="191"/>
      <c r="E49" s="191"/>
      <c r="F49" s="191"/>
      <c r="G49" s="98"/>
    </row>
    <row r="50" spans="1:9" ht="70.5" customHeight="1" x14ac:dyDescent="0.2">
      <c r="A50" s="191" t="s">
        <v>129</v>
      </c>
      <c r="B50" s="191"/>
      <c r="C50" s="191"/>
      <c r="D50" s="191"/>
      <c r="E50" s="191"/>
      <c r="F50" s="191"/>
      <c r="G50" s="99"/>
    </row>
    <row r="51" spans="1:9" ht="22.5" customHeight="1" x14ac:dyDescent="0.2">
      <c r="A51" s="190" t="s">
        <v>130</v>
      </c>
      <c r="B51" s="190"/>
      <c r="C51" s="190"/>
      <c r="D51" s="190"/>
      <c r="E51" s="190"/>
      <c r="F51" s="190"/>
      <c r="G51" s="119"/>
      <c r="H51" s="119"/>
      <c r="I51" s="119"/>
    </row>
  </sheetData>
  <mergeCells count="6">
    <mergeCell ref="A1:F1"/>
    <mergeCell ref="E3:F3"/>
    <mergeCell ref="A28:C28"/>
    <mergeCell ref="A51:F51"/>
    <mergeCell ref="A50:F50"/>
    <mergeCell ref="A49:F49"/>
  </mergeCells>
  <conditionalFormatting sqref="D6:F27">
    <cfRule type="dataBar" priority="3">
      <dataBar>
        <cfvo type="min"/>
        <cfvo type="max"/>
        <color rgb="FFFFB628"/>
      </dataBar>
      <extLst>
        <ext xmlns:x14="http://schemas.microsoft.com/office/spreadsheetml/2009/9/main" uri="{B025F937-C7B1-47D3-B67F-A62EFF666E3E}">
          <x14:id>{2B926C01-A057-47CD-81D4-513E80857F64}</x14:id>
        </ext>
      </extLst>
    </cfRule>
  </conditionalFormatting>
  <conditionalFormatting sqref="D6:D27">
    <cfRule type="dataBar" priority="2">
      <dataBar>
        <cfvo type="min"/>
        <cfvo type="max"/>
        <color rgb="FF008AEF"/>
      </dataBar>
      <extLst>
        <ext xmlns:x14="http://schemas.microsoft.com/office/spreadsheetml/2009/9/main" uri="{B025F937-C7B1-47D3-B67F-A62EFF666E3E}">
          <x14:id>{88BB1B70-0E86-4C0E-A497-8F4B2FEA9433}</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{30F7FFB1-6E2F-4E12-9E31-4FBBD38AD22E}</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2B926C01-A057-47CD-81D4-513E80857F64}">
            <x14:dataBar minLength="0" maxLength="100" border="1" negativeBarBorderColorSameAsPositive="0">
              <x14:cfvo type="autoMin"/>
              <x14:cfvo type="autoMax"/>
              <x14:borderColor rgb="FFFFB628"/>
              <x14:negativeFillColor rgb="FFFF0000"/>
              <x14:negativeBorderColor rgb="FFFF0000"/>
              <x14:axisColor rgb="FF000000"/>
            </x14:dataBar>
          </x14:cfRule>
          <xm:sqref>D6:F27</xm:sqref>
        </x14:conditionalFormatting>
        <x14:conditionalFormatting xmlns:xm="http://schemas.microsoft.com/office/excel/2006/main">
          <x14:cfRule type="dataBar" id="{88BB1B70-0E86-4C0E-A497-8F4B2FEA9433}">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30F7FFB1-6E2F-4E12-9E31-4FBBD38AD22E}">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workbookViewId="0">
      <selection activeCell="J23" sqref="J23"/>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89" t="s">
        <v>133</v>
      </c>
      <c r="B2" s="189"/>
      <c r="C2" s="189"/>
      <c r="D2" s="189"/>
      <c r="E2" s="189"/>
      <c r="F2" s="189"/>
      <c r="G2" s="189"/>
      <c r="H2" s="189"/>
    </row>
    <row r="3" spans="1:16" ht="5.25" customHeight="1" x14ac:dyDescent="0.2">
      <c r="B3" s="97"/>
      <c r="C3" s="97"/>
      <c r="D3" s="97"/>
      <c r="E3" s="97"/>
      <c r="F3" s="97"/>
      <c r="G3" s="97"/>
      <c r="H3" s="21"/>
    </row>
    <row r="4" spans="1:16" x14ac:dyDescent="0.2">
      <c r="B4" s="5" t="s">
        <v>127</v>
      </c>
      <c r="C4" s="6"/>
      <c r="D4" s="5"/>
      <c r="E4" s="5"/>
      <c r="F4" s="157" t="str">
        <f>'T 6.'!F4:G4</f>
        <v>Stanje: 30. studenoga 2020.</v>
      </c>
      <c r="G4" s="157"/>
      <c r="H4" s="18"/>
    </row>
    <row r="5" spans="1:16" ht="22.5" x14ac:dyDescent="0.2">
      <c r="B5" s="24" t="s">
        <v>2</v>
      </c>
      <c r="C5" s="183" t="s">
        <v>93</v>
      </c>
      <c r="D5" s="184"/>
      <c r="E5" s="94" t="s">
        <v>4</v>
      </c>
      <c r="F5" s="95" t="s">
        <v>5</v>
      </c>
      <c r="G5" s="95" t="s">
        <v>6</v>
      </c>
      <c r="H5" s="87"/>
    </row>
    <row r="6" spans="1:16" x14ac:dyDescent="0.2">
      <c r="B6" s="14">
        <v>0</v>
      </c>
      <c r="C6" s="185">
        <v>1</v>
      </c>
      <c r="D6" s="186"/>
      <c r="E6" s="78">
        <v>2</v>
      </c>
      <c r="F6" s="78">
        <v>3</v>
      </c>
      <c r="G6" s="78">
        <v>4</v>
      </c>
      <c r="H6" s="85"/>
      <c r="K6" s="189"/>
      <c r="L6" s="189"/>
      <c r="M6" s="189"/>
      <c r="N6" s="189"/>
      <c r="O6" s="189"/>
      <c r="P6" s="189"/>
    </row>
    <row r="7" spans="1:16" x14ac:dyDescent="0.2">
      <c r="B7" s="16" t="s">
        <v>7</v>
      </c>
      <c r="C7" s="187" t="s">
        <v>100</v>
      </c>
      <c r="D7" s="188"/>
      <c r="E7" s="115">
        <v>6206</v>
      </c>
      <c r="F7" s="115">
        <v>3518</v>
      </c>
      <c r="G7" s="116">
        <v>9724</v>
      </c>
      <c r="H7" s="84"/>
    </row>
    <row r="8" spans="1:16" x14ac:dyDescent="0.2">
      <c r="B8" s="16" t="s">
        <v>9</v>
      </c>
      <c r="C8" s="176" t="s">
        <v>101</v>
      </c>
      <c r="D8" s="177"/>
      <c r="E8" s="115">
        <v>2451</v>
      </c>
      <c r="F8" s="115">
        <v>1669</v>
      </c>
      <c r="G8" s="116">
        <v>4120</v>
      </c>
      <c r="H8" s="84"/>
    </row>
    <row r="9" spans="1:16" x14ac:dyDescent="0.2">
      <c r="B9" s="16" t="s">
        <v>11</v>
      </c>
      <c r="C9" s="176" t="s">
        <v>102</v>
      </c>
      <c r="D9" s="177"/>
      <c r="E9" s="115">
        <v>1770</v>
      </c>
      <c r="F9" s="115">
        <v>1625</v>
      </c>
      <c r="G9" s="116">
        <v>3395</v>
      </c>
      <c r="H9" s="84"/>
    </row>
    <row r="10" spans="1:16" x14ac:dyDescent="0.2">
      <c r="B10" s="16" t="s">
        <v>13</v>
      </c>
      <c r="C10" s="176" t="s">
        <v>103</v>
      </c>
      <c r="D10" s="177"/>
      <c r="E10" s="115">
        <v>1532</v>
      </c>
      <c r="F10" s="115">
        <v>1162</v>
      </c>
      <c r="G10" s="116">
        <v>2694</v>
      </c>
      <c r="H10" s="84"/>
    </row>
    <row r="11" spans="1:16" x14ac:dyDescent="0.2">
      <c r="B11" s="16" t="s">
        <v>15</v>
      </c>
      <c r="C11" s="176" t="s">
        <v>104</v>
      </c>
      <c r="D11" s="177"/>
      <c r="E11" s="115">
        <v>4386</v>
      </c>
      <c r="F11" s="115">
        <v>3163</v>
      </c>
      <c r="G11" s="116">
        <v>7549</v>
      </c>
      <c r="H11" s="84"/>
    </row>
    <row r="12" spans="1:16" x14ac:dyDescent="0.2">
      <c r="B12" s="16" t="s">
        <v>17</v>
      </c>
      <c r="C12" s="176" t="s">
        <v>105</v>
      </c>
      <c r="D12" s="177"/>
      <c r="E12" s="115">
        <v>1929</v>
      </c>
      <c r="F12" s="115">
        <v>1480</v>
      </c>
      <c r="G12" s="116">
        <v>3409</v>
      </c>
      <c r="H12" s="84"/>
    </row>
    <row r="13" spans="1:16" x14ac:dyDescent="0.2">
      <c r="B13" s="16" t="s">
        <v>19</v>
      </c>
      <c r="C13" s="181" t="s">
        <v>106</v>
      </c>
      <c r="D13" s="182"/>
      <c r="E13" s="115">
        <v>1441</v>
      </c>
      <c r="F13" s="115">
        <v>1100</v>
      </c>
      <c r="G13" s="116">
        <v>2541</v>
      </c>
      <c r="H13" s="84"/>
    </row>
    <row r="14" spans="1:16" x14ac:dyDescent="0.2">
      <c r="B14" s="79" t="s">
        <v>47</v>
      </c>
      <c r="C14" s="176" t="s">
        <v>107</v>
      </c>
      <c r="D14" s="177"/>
      <c r="E14" s="115">
        <v>4354</v>
      </c>
      <c r="F14" s="115">
        <v>3970</v>
      </c>
      <c r="G14" s="116">
        <v>8324</v>
      </c>
      <c r="H14" s="84"/>
      <c r="J14" s="80"/>
    </row>
    <row r="15" spans="1:16" x14ac:dyDescent="0.2">
      <c r="B15" s="79" t="s">
        <v>50</v>
      </c>
      <c r="C15" s="176" t="s">
        <v>108</v>
      </c>
      <c r="D15" s="177"/>
      <c r="E15" s="115">
        <v>543</v>
      </c>
      <c r="F15" s="115">
        <v>420</v>
      </c>
      <c r="G15" s="116">
        <v>963</v>
      </c>
      <c r="H15" s="84"/>
    </row>
    <row r="16" spans="1:16" x14ac:dyDescent="0.2">
      <c r="B16" s="79" t="s">
        <v>53</v>
      </c>
      <c r="C16" s="176" t="s">
        <v>109</v>
      </c>
      <c r="D16" s="177"/>
      <c r="E16" s="115">
        <v>981</v>
      </c>
      <c r="F16" s="115">
        <v>750</v>
      </c>
      <c r="G16" s="116">
        <v>1731</v>
      </c>
      <c r="H16" s="84"/>
    </row>
    <row r="17" spans="2:8" x14ac:dyDescent="0.2">
      <c r="B17" s="79" t="s">
        <v>56</v>
      </c>
      <c r="C17" s="176" t="s">
        <v>110</v>
      </c>
      <c r="D17" s="177"/>
      <c r="E17" s="115">
        <v>878</v>
      </c>
      <c r="F17" s="115">
        <v>600</v>
      </c>
      <c r="G17" s="116">
        <v>1478</v>
      </c>
      <c r="H17" s="84"/>
    </row>
    <row r="18" spans="2:8" x14ac:dyDescent="0.2">
      <c r="B18" s="79" t="s">
        <v>59</v>
      </c>
      <c r="C18" s="176" t="s">
        <v>111</v>
      </c>
      <c r="D18" s="177"/>
      <c r="E18" s="115">
        <v>2428</v>
      </c>
      <c r="F18" s="115">
        <v>1480</v>
      </c>
      <c r="G18" s="116">
        <v>3908</v>
      </c>
      <c r="H18" s="84"/>
    </row>
    <row r="19" spans="2:8" x14ac:dyDescent="0.2">
      <c r="B19" s="79" t="s">
        <v>62</v>
      </c>
      <c r="C19" s="176" t="s">
        <v>112</v>
      </c>
      <c r="D19" s="177"/>
      <c r="E19" s="115">
        <v>2227</v>
      </c>
      <c r="F19" s="115">
        <v>2149</v>
      </c>
      <c r="G19" s="116">
        <v>4376</v>
      </c>
      <c r="H19" s="84"/>
    </row>
    <row r="20" spans="2:8" x14ac:dyDescent="0.2">
      <c r="B20" s="79" t="s">
        <v>65</v>
      </c>
      <c r="C20" s="176" t="s">
        <v>113</v>
      </c>
      <c r="D20" s="177"/>
      <c r="E20" s="115">
        <v>4902</v>
      </c>
      <c r="F20" s="115">
        <v>3422</v>
      </c>
      <c r="G20" s="116">
        <v>8324</v>
      </c>
      <c r="H20" s="84"/>
    </row>
    <row r="21" spans="2:8" x14ac:dyDescent="0.2">
      <c r="B21" s="79" t="s">
        <v>68</v>
      </c>
      <c r="C21" s="176" t="s">
        <v>114</v>
      </c>
      <c r="D21" s="177"/>
      <c r="E21" s="115">
        <v>1215</v>
      </c>
      <c r="F21" s="115">
        <v>1018</v>
      </c>
      <c r="G21" s="116">
        <v>2233</v>
      </c>
      <c r="H21" s="84"/>
    </row>
    <row r="22" spans="2:8" x14ac:dyDescent="0.2">
      <c r="B22" s="79" t="s">
        <v>71</v>
      </c>
      <c r="C22" s="176" t="s">
        <v>115</v>
      </c>
      <c r="D22" s="177"/>
      <c r="E22" s="115">
        <v>1949</v>
      </c>
      <c r="F22" s="115">
        <v>1467</v>
      </c>
      <c r="G22" s="116">
        <v>3416</v>
      </c>
      <c r="H22" s="84"/>
    </row>
    <row r="23" spans="2:8" x14ac:dyDescent="0.2">
      <c r="B23" s="79" t="s">
        <v>74</v>
      </c>
      <c r="C23" s="176" t="s">
        <v>116</v>
      </c>
      <c r="D23" s="177"/>
      <c r="E23" s="115">
        <v>6158</v>
      </c>
      <c r="F23" s="115">
        <v>5685</v>
      </c>
      <c r="G23" s="116">
        <v>11843</v>
      </c>
      <c r="H23" s="84"/>
    </row>
    <row r="24" spans="2:8" x14ac:dyDescent="0.2">
      <c r="B24" s="79" t="s">
        <v>77</v>
      </c>
      <c r="C24" s="176" t="s">
        <v>117</v>
      </c>
      <c r="D24" s="177"/>
      <c r="E24" s="115">
        <v>3395</v>
      </c>
      <c r="F24" s="115">
        <v>2670</v>
      </c>
      <c r="G24" s="116">
        <v>6065</v>
      </c>
      <c r="H24" s="84"/>
    </row>
    <row r="25" spans="2:8" x14ac:dyDescent="0.2">
      <c r="B25" s="79" t="s">
        <v>80</v>
      </c>
      <c r="C25" s="176" t="s">
        <v>118</v>
      </c>
      <c r="D25" s="177"/>
      <c r="E25" s="115">
        <v>1539</v>
      </c>
      <c r="F25" s="115">
        <v>1185</v>
      </c>
      <c r="G25" s="116">
        <v>2724</v>
      </c>
      <c r="H25" s="84"/>
    </row>
    <row r="26" spans="2:8" x14ac:dyDescent="0.2">
      <c r="B26" s="79" t="s">
        <v>83</v>
      </c>
      <c r="C26" s="176" t="s">
        <v>119</v>
      </c>
      <c r="D26" s="177"/>
      <c r="E26" s="115">
        <v>2815</v>
      </c>
      <c r="F26" s="115">
        <v>1899</v>
      </c>
      <c r="G26" s="116">
        <v>4714</v>
      </c>
      <c r="H26" s="84"/>
    </row>
    <row r="27" spans="2:8" x14ac:dyDescent="0.2">
      <c r="B27" s="79" t="s">
        <v>86</v>
      </c>
      <c r="C27" s="176" t="s">
        <v>120</v>
      </c>
      <c r="D27" s="177"/>
      <c r="E27" s="115">
        <v>24976</v>
      </c>
      <c r="F27" s="115">
        <v>22657</v>
      </c>
      <c r="G27" s="116">
        <v>47633</v>
      </c>
      <c r="H27" s="84"/>
    </row>
    <row r="28" spans="2:8" ht="20.25" customHeight="1" x14ac:dyDescent="0.2">
      <c r="B28" s="178" t="s">
        <v>21</v>
      </c>
      <c r="C28" s="179"/>
      <c r="D28" s="180"/>
      <c r="E28" s="117">
        <v>78075</v>
      </c>
      <c r="F28" s="117">
        <v>63089</v>
      </c>
      <c r="G28" s="117">
        <v>141164</v>
      </c>
      <c r="H28" s="85"/>
    </row>
    <row r="54" spans="1:8" ht="24.75" customHeight="1" x14ac:dyDescent="0.2">
      <c r="A54" s="192" t="s">
        <v>128</v>
      </c>
      <c r="B54" s="192"/>
      <c r="C54" s="192"/>
      <c r="D54" s="192"/>
      <c r="E54" s="192"/>
      <c r="F54" s="192"/>
      <c r="G54" s="192"/>
      <c r="H54" s="192"/>
    </row>
    <row r="55" spans="1:8" ht="68.25" customHeight="1" x14ac:dyDescent="0.2">
      <c r="A55" s="191" t="s">
        <v>129</v>
      </c>
      <c r="B55" s="191"/>
      <c r="C55" s="191"/>
      <c r="D55" s="191"/>
      <c r="E55" s="191"/>
      <c r="F55" s="191"/>
      <c r="G55" s="191"/>
      <c r="H55" s="191"/>
    </row>
    <row r="56" spans="1:8" ht="25.5" customHeight="1" x14ac:dyDescent="0.2">
      <c r="A56" s="193" t="s">
        <v>131</v>
      </c>
      <c r="B56" s="193"/>
      <c r="C56" s="193"/>
      <c r="D56" s="193"/>
      <c r="E56" s="193"/>
      <c r="F56" s="193"/>
      <c r="G56" s="193"/>
      <c r="H56" s="193"/>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conditionalFormatting sqref="E7:G26">
    <cfRule type="dataBar" priority="6">
      <dataBar>
        <cfvo type="min"/>
        <cfvo type="max"/>
        <color rgb="FFFFB628"/>
      </dataBar>
      <extLst>
        <ext xmlns:x14="http://schemas.microsoft.com/office/spreadsheetml/2009/9/main" uri="{B025F937-C7B1-47D3-B67F-A62EFF666E3E}">
          <x14:id>{62595957-D50D-4967-A874-23D5B54FC45D}</x14:id>
        </ext>
      </extLst>
    </cfRule>
  </conditionalFormatting>
  <conditionalFormatting sqref="E27:G27">
    <cfRule type="dataBar" priority="5">
      <dataBar>
        <cfvo type="min"/>
        <cfvo type="max"/>
        <color rgb="FFFFB628"/>
      </dataBar>
      <extLst>
        <ext xmlns:x14="http://schemas.microsoft.com/office/spreadsheetml/2009/9/main" uri="{B025F937-C7B1-47D3-B67F-A62EFF666E3E}">
          <x14:id>{6FF26E51-2CF1-4038-BC3D-B34DBED50BEA}</x14:id>
        </ext>
      </extLst>
    </cfRule>
  </conditionalFormatting>
  <conditionalFormatting sqref="E7:E27">
    <cfRule type="dataBar" priority="4">
      <dataBar>
        <cfvo type="min"/>
        <cfvo type="max"/>
        <color rgb="FF008AEF"/>
      </dataBar>
      <extLst>
        <ext xmlns:x14="http://schemas.microsoft.com/office/spreadsheetml/2009/9/main" uri="{B025F937-C7B1-47D3-B67F-A62EFF666E3E}">
          <x14:id>{D8B2656B-1A1D-44C6-A140-9FCC44B40AA6}</x14:id>
        </ext>
      </extLst>
    </cfRule>
  </conditionalFormatting>
  <conditionalFormatting sqref="E7:E26">
    <cfRule type="dataBar" priority="3">
      <dataBar>
        <cfvo type="min"/>
        <cfvo type="max"/>
        <color rgb="FF008AEF"/>
      </dataBar>
      <extLst>
        <ext xmlns:x14="http://schemas.microsoft.com/office/spreadsheetml/2009/9/main" uri="{B025F937-C7B1-47D3-B67F-A62EFF666E3E}">
          <x14:id>{48B5A7F4-A2E2-471F-B941-651B88A4B86C}</x14:id>
        </ext>
      </extLst>
    </cfRule>
  </conditionalFormatting>
  <conditionalFormatting sqref="F7:F27">
    <cfRule type="dataBar" priority="2">
      <dataBar>
        <cfvo type="min"/>
        <cfvo type="max"/>
        <color rgb="FFFF555A"/>
      </dataBar>
      <extLst>
        <ext xmlns:x14="http://schemas.microsoft.com/office/spreadsheetml/2009/9/main" uri="{B025F937-C7B1-47D3-B67F-A62EFF666E3E}">
          <x14:id>{F812E9F8-942E-4360-9A39-D5E451A654C4}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{C8E77B8B-259D-442E-B49B-08B3DC0B4656}</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2595957-D50D-4967-A874-23D5B54FC45D}">
            <x14:dataBar minLength="0" maxLength="100" border="1" negativeBarBorderColorSameAsPositive="0">
              <x14:cfvo type="autoMin"/>
              <x14:cfvo type="autoMax"/>
              <x14:borderColor rgb="FFFFB628"/>
              <x14:negativeFillColor rgb="FFFF0000"/>
              <x14:negativeBorderColor rgb="FFFF0000"/>
              <x14:axisColor rgb="FF000000"/>
            </x14:dataBar>
          </x14:cfRule>
          <xm:sqref>E7:G26</xm:sqref>
        </x14:conditionalFormatting>
        <x14:conditionalFormatting xmlns:xm="http://schemas.microsoft.com/office/excel/2006/main">
          <x14:cfRule type="dataBar" id="{6FF26E51-2CF1-4038-BC3D-B34DBED50BEA}">
            <x14:dataBar minLength="0" maxLength="100" border="1" negativeBarBorderColorSameAsPositive="0">
              <x14:cfvo type="autoMin"/>
              <x14:cfvo type="autoMax"/>
              <x14:borderColor rgb="FFFFB628"/>
              <x14:negativeFillColor rgb="FFFF0000"/>
              <x14:negativeBorderColor rgb="FFFF0000"/>
              <x14:axisColor rgb="FF000000"/>
            </x14:dataBar>
          </x14:cfRule>
          <xm:sqref>E27:G27</xm:sqref>
        </x14:conditionalFormatting>
        <x14:conditionalFormatting xmlns:xm="http://schemas.microsoft.com/office/excel/2006/main">
          <x14:cfRule type="dataBar" id="{D8B2656B-1A1D-44C6-A140-9FCC44B40AA6}">
            <x14:dataBar minLength="0" maxLength="100" border="1" negativeBarBorderColorSameAsPositive="0">
              <x14:cfvo type="autoMin"/>
              <x14:cfvo type="autoMax"/>
              <x14:borderColor rgb="FF008AEF"/>
              <x14:negativeFillColor rgb="FFFF0000"/>
              <x14:negativeBorderColor rgb="FFFF0000"/>
              <x14:axisColor rgb="FF000000"/>
            </x14:dataBar>
          </x14:cfRule>
          <xm:sqref>E7:E27</xm:sqref>
        </x14:conditionalFormatting>
        <x14:conditionalFormatting xmlns:xm="http://schemas.microsoft.com/office/excel/2006/main">
          <x14:cfRule type="dataBar" id="{48B5A7F4-A2E2-471F-B941-651B88A4B86C}">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F812E9F8-942E-4360-9A39-D5E451A654C4}">
            <x14:dataBar minLength="0" maxLength="100" border="1" negativeBarBorderColorSameAsPositive="0">
              <x14:cfvo type="autoMin"/>
              <x14:cfvo type="autoMax"/>
              <x14:borderColor rgb="FFFF555A"/>
              <x14:negativeFillColor rgb="FFFF0000"/>
              <x14:negativeBorderColor rgb="FFFF0000"/>
              <x14:axisColor rgb="FF000000"/>
            </x14:dataBar>
          </x14:cfRule>
          <xm:sqref>F7:F27</xm:sqref>
        </x14:conditionalFormatting>
        <x14:conditionalFormatting xmlns:xm="http://schemas.microsoft.com/office/excel/2006/main">
          <x14:cfRule type="dataBar" id="{C8E77B8B-259D-442E-B49B-08B3DC0B4656}">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2020-09-15T06:37:21Z</cp:lastPrinted>
  <dcterms:created xsi:type="dcterms:W3CDTF">2016-10-06T08:05:06Z</dcterms:created>
  <dcterms:modified xsi:type="dcterms:W3CDTF">2020-12-16T13:12:32Z</dcterms:modified>
</cp:coreProperties>
</file>