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D15" i="1" l="1"/>
  <c r="C15" i="1"/>
  <c r="E14" i="1"/>
  <c r="E13" i="1"/>
  <c r="E12" i="1"/>
  <c r="E11" i="1"/>
  <c r="E10" i="1"/>
  <c r="E9" i="1"/>
  <c r="E8" i="1"/>
  <c r="E15" i="1" s="1"/>
  <c r="A29" i="4" l="1"/>
  <c r="A15" i="2"/>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<sst xmlns="http://schemas.openxmlformats.org/spreadsheetml/2006/main" count="443" uniqueCount="140">
  <si>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</si>
  <si>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</si>
  <si>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</si>
  <si>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</si>
  <si>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</si>
  <si>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</si>
  <si>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</si>
  <si>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</si>
  <si>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</si>
  <si>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</si>
  <si>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</si>
  <si>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</si>
  <si>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</si>
  <si>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</si>
  <si>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</si>
  <si>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</si>
  <si>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</si>
  <si>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</si>
  <si>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</si>
  <si>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</si>
  <si>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</si>
  <si>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</si>
  <si>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</si>
  <si>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</si>
  <si>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</si>
  <si>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</si>
  <si>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</si>
  <si>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</si>
  <si>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</si>
  <si>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</si>
  <si>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</si>
  <si>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</si>
  <si>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</si>
  <si>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</si>
  <si>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</si>
  <si>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</si>
  <si>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</si>
  <si>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</si>
  <si>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</si>
  <si>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</si>
  <si>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</si>
  <si>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</si>
  <si>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</si>
  <si>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</si>
  <si>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</si>
  <si>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</si>
  <si>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</si>
  <si>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</si>
  <si>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</si>
  <si>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</si>
  <si>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</si>
  <si>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</si>
  <si>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</si>
  <si>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</si>
  <si>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</si>
  <si>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</si>
  <si>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</si>
  <si>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</si>
  <si>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</si>
  <si>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</si>
  <si>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</si>
  <si>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</si>
  <si>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</si>
  <si>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</si>
  <si>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</si>
  <si>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</si>
  <si>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</si>
  <si>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</si>
  <si>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</si>
  <si>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</si>
  <si>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</si>
  <si>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</si>
  <si>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</si>
  <si>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</si>
  <si>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</si>
  <si>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</si>
  <si>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</si>
  <si>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</si>
  <si>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</si>
  <si>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</si>
  <si>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</si>
  <si>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</si>
  <si>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</si>
  <si>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</si>
  <si>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</si>
  <si>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</si>
  <si>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</si>
  <si>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</si>
  <si>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</si>
  <si>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</si>
  <si>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</si>
  <si>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</si>
  <si>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</si>
  <si>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</si>
  <si>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</si>
  <si>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</si>
  <si>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</si>
  <si>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</si>
  <si>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</si>
  <si>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</si>
  <si>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</si>
  <si>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</si>
  <si>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</si>
  <si>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</si>
  <si>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</si>
  <si>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</si>
  <si>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</si>
  <si>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</si>
  <si>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</si>
  <si>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</si>
  <si>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</si>
  <si>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</si>
  <si>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</si>
  <si>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</si>
  <si>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</si>
  <si>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</si>
  <si>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</si>
  <si>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</si>
  <si>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</si>
  <si>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</si>
  <si>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</si>
  <si>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</si>
  <si>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</si>
  <si>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</si>
  <si>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</si>
  <si>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</si>
  <si>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</si>
  <si>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</si>
  <si>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</si>
  <si>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</si>
  <si>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</si>
  <si>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</si>
  <si>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</si>
  <si>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</si>
  <si>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</si>
  <si>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Kategorije osiguranja *</t>
  </si>
  <si>
    <t>K a t e g o r i j e      o  s  i  g  u  r  a  nj  a *</t>
  </si>
  <si>
    <t>* U svibnju 2021. došlo je do dopune Metodologije vođenja podataka o osiguranicima prema kategorijama osiguranja.</t>
  </si>
  <si>
    <t>Stanje
31. srpnja 2021.</t>
  </si>
  <si>
    <t>Stanje: 31. srpnja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</si>
</sst>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8">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1372697</c:v>
                </c:pt>
                <c:pt idx="1">
                  <c:v>119380</c:v>
                </c:pt>
                <c:pt idx="2">
                  <c:v>73347</c:v>
                </c:pt>
                <c:pt idx="3">
                  <c:v>18620</c:v>
                </c:pt>
                <c:pt idx="4">
                  <c:v>18037</c:v>
                </c:pt>
                <c:pt idx="5">
                  <c:v>61</c:v>
                </c:pt>
                <c:pt idx="6">
                  <c:v>4391</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702281</c:v>
                </c:pt>
                <c:pt idx="1">
                  <c:v>435168</c:v>
                </c:pt>
                <c:pt idx="2">
                  <c:v>356038</c:v>
                </c:pt>
                <c:pt idx="3">
                  <c:v>113046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850483</c:v>
                </c:pt>
                <c:pt idx="1">
                  <c:v>756050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85942</c:v>
                </c:pt>
                <c:pt idx="1">
                  <c:v>38943</c:v>
                </c:pt>
                <c:pt idx="2">
                  <c:v>42254</c:v>
                </c:pt>
                <c:pt idx="3">
                  <c:v>36626</c:v>
                </c:pt>
                <c:pt idx="4">
                  <c:v>66660</c:v>
                </c:pt>
                <c:pt idx="5">
                  <c:v>34817</c:v>
                </c:pt>
                <c:pt idx="6">
                  <c:v>32112</c:v>
                </c:pt>
                <c:pt idx="7">
                  <c:v>120333</c:v>
                </c:pt>
                <c:pt idx="8">
                  <c:v>16921</c:v>
                </c:pt>
                <c:pt idx="9">
                  <c:v>21493</c:v>
                </c:pt>
                <c:pt idx="10">
                  <c:v>19893</c:v>
                </c:pt>
                <c:pt idx="11">
                  <c:v>40399</c:v>
                </c:pt>
                <c:pt idx="12">
                  <c:v>61759</c:v>
                </c:pt>
                <c:pt idx="13">
                  <c:v>90714</c:v>
                </c:pt>
                <c:pt idx="14">
                  <c:v>35687</c:v>
                </c:pt>
                <c:pt idx="15">
                  <c:v>44059</c:v>
                </c:pt>
                <c:pt idx="16">
                  <c:v>164869</c:v>
                </c:pt>
                <c:pt idx="17">
                  <c:v>98986</c:v>
                </c:pt>
                <c:pt idx="18">
                  <c:v>49217</c:v>
                </c:pt>
                <c:pt idx="19">
                  <c:v>42073</c:v>
                </c:pt>
                <c:pt idx="20">
                  <c:v>462776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207</c:v>
                </c:pt>
                <c:pt idx="1">
                  <c:v>33</c:v>
                </c:pt>
                <c:pt idx="2">
                  <c:v>1517</c:v>
                </c:pt>
                <c:pt idx="3">
                  <c:v>29</c:v>
                </c:pt>
                <c:pt idx="4">
                  <c:v>68</c:v>
                </c:pt>
                <c:pt idx="5">
                  <c:v>1429</c:v>
                </c:pt>
                <c:pt idx="6">
                  <c:v>1751</c:v>
                </c:pt>
                <c:pt idx="7">
                  <c:v>774</c:v>
                </c:pt>
                <c:pt idx="8">
                  <c:v>512</c:v>
                </c:pt>
                <c:pt idx="9">
                  <c:v>168</c:v>
                </c:pt>
                <c:pt idx="10">
                  <c:v>79</c:v>
                </c:pt>
                <c:pt idx="11">
                  <c:v>105</c:v>
                </c:pt>
                <c:pt idx="12">
                  <c:v>1491</c:v>
                </c:pt>
                <c:pt idx="13">
                  <c:v>801</c:v>
                </c:pt>
                <c:pt idx="14">
                  <c:v>13</c:v>
                </c:pt>
                <c:pt idx="15">
                  <c:v>197</c:v>
                </c:pt>
                <c:pt idx="16">
                  <c:v>349</c:v>
                </c:pt>
                <c:pt idx="17">
                  <c:v>122</c:v>
                </c:pt>
                <c:pt idx="18">
                  <c:v>178</c:v>
                </c:pt>
                <c:pt idx="19">
                  <c:v>4</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93</c:v>
                </c:pt>
                <c:pt idx="1">
                  <c:v>7</c:v>
                </c:pt>
                <c:pt idx="2">
                  <c:v>557</c:v>
                </c:pt>
                <c:pt idx="3">
                  <c:v>1</c:v>
                </c:pt>
                <c:pt idx="4">
                  <c:v>20</c:v>
                </c:pt>
                <c:pt idx="5">
                  <c:v>220</c:v>
                </c:pt>
                <c:pt idx="6">
                  <c:v>1226</c:v>
                </c:pt>
                <c:pt idx="7">
                  <c:v>97</c:v>
                </c:pt>
                <c:pt idx="8">
                  <c:v>637</c:v>
                </c:pt>
                <c:pt idx="9">
                  <c:v>110</c:v>
                </c:pt>
                <c:pt idx="10">
                  <c:v>81</c:v>
                </c:pt>
                <c:pt idx="11">
                  <c:v>67</c:v>
                </c:pt>
                <c:pt idx="12">
                  <c:v>1107</c:v>
                </c:pt>
                <c:pt idx="13">
                  <c:v>388</c:v>
                </c:pt>
                <c:pt idx="14">
                  <c:v>33</c:v>
                </c:pt>
                <c:pt idx="15">
                  <c:v>235</c:v>
                </c:pt>
                <c:pt idx="16">
                  <c:v>633</c:v>
                </c:pt>
                <c:pt idx="17">
                  <c:v>60</c:v>
                </c:pt>
                <c:pt idx="18">
                  <c:v>245</c:v>
                </c:pt>
                <c:pt idx="19">
                  <c:v>17</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591</c:v>
                </c:pt>
                <c:pt idx="1">
                  <c:v>179</c:v>
                </c:pt>
                <c:pt idx="2">
                  <c:v>201</c:v>
                </c:pt>
                <c:pt idx="3">
                  <c:v>238</c:v>
                </c:pt>
                <c:pt idx="4">
                  <c:v>341</c:v>
                </c:pt>
                <c:pt idx="5">
                  <c:v>134</c:v>
                </c:pt>
                <c:pt idx="6">
                  <c:v>152</c:v>
                </c:pt>
                <c:pt idx="7">
                  <c:v>1129</c:v>
                </c:pt>
                <c:pt idx="8">
                  <c:v>69</c:v>
                </c:pt>
                <c:pt idx="9">
                  <c:v>90</c:v>
                </c:pt>
                <c:pt idx="10">
                  <c:v>74</c:v>
                </c:pt>
                <c:pt idx="11">
                  <c:v>183</c:v>
                </c:pt>
                <c:pt idx="12">
                  <c:v>364</c:v>
                </c:pt>
                <c:pt idx="13">
                  <c:v>411</c:v>
                </c:pt>
                <c:pt idx="14">
                  <c:v>197</c:v>
                </c:pt>
                <c:pt idx="15">
                  <c:v>164</c:v>
                </c:pt>
                <c:pt idx="16">
                  <c:v>1110</c:v>
                </c:pt>
                <c:pt idx="17">
                  <c:v>804</c:v>
                </c:pt>
                <c:pt idx="18">
                  <c:v>292</c:v>
                </c:pt>
                <c:pt idx="19">
                  <c:v>241</c:v>
                </c:pt>
                <c:pt idx="20">
                  <c:v>2866</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309</c:v>
                </c:pt>
                <c:pt idx="1">
                  <c:v>86</c:v>
                </c:pt>
                <c:pt idx="2">
                  <c:v>96</c:v>
                </c:pt>
                <c:pt idx="3">
                  <c:v>124</c:v>
                </c:pt>
                <c:pt idx="4">
                  <c:v>220</c:v>
                </c:pt>
                <c:pt idx="5">
                  <c:v>76</c:v>
                </c:pt>
                <c:pt idx="6">
                  <c:v>97</c:v>
                </c:pt>
                <c:pt idx="7">
                  <c:v>693</c:v>
                </c:pt>
                <c:pt idx="8">
                  <c:v>42</c:v>
                </c:pt>
                <c:pt idx="9">
                  <c:v>42</c:v>
                </c:pt>
                <c:pt idx="10">
                  <c:v>47</c:v>
                </c:pt>
                <c:pt idx="11">
                  <c:v>65</c:v>
                </c:pt>
                <c:pt idx="12">
                  <c:v>169</c:v>
                </c:pt>
                <c:pt idx="13">
                  <c:v>212</c:v>
                </c:pt>
                <c:pt idx="14">
                  <c:v>147</c:v>
                </c:pt>
                <c:pt idx="15">
                  <c:v>92</c:v>
                </c:pt>
                <c:pt idx="16">
                  <c:v>574</c:v>
                </c:pt>
                <c:pt idx="17">
                  <c:v>626</c:v>
                </c:pt>
                <c:pt idx="18">
                  <c:v>200</c:v>
                </c:pt>
                <c:pt idx="19">
                  <c:v>132</c:v>
                </c:pt>
                <c:pt idx="20">
                  <c:v>1786</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2100</c:v>
                </c:pt>
                <c:pt idx="1">
                  <c:v>191</c:v>
                </c:pt>
                <c:pt idx="2">
                  <c:v>17581</c:v>
                </c:pt>
                <c:pt idx="3">
                  <c:v>999</c:v>
                </c:pt>
                <c:pt idx="4">
                  <c:v>941</c:v>
                </c:pt>
                <c:pt idx="5">
                  <c:v>9847</c:v>
                </c:pt>
                <c:pt idx="6">
                  <c:v>13423</c:v>
                </c:pt>
                <c:pt idx="7">
                  <c:v>5419</c:v>
                </c:pt>
                <c:pt idx="8">
                  <c:v>5776</c:v>
                </c:pt>
                <c:pt idx="9">
                  <c:v>7039</c:v>
                </c:pt>
                <c:pt idx="10">
                  <c:v>1094</c:v>
                </c:pt>
                <c:pt idx="11">
                  <c:v>608</c:v>
                </c:pt>
                <c:pt idx="12">
                  <c:v>5527</c:v>
                </c:pt>
                <c:pt idx="13">
                  <c:v>2296</c:v>
                </c:pt>
                <c:pt idx="14">
                  <c:v>3002</c:v>
                </c:pt>
                <c:pt idx="15">
                  <c:v>561</c:v>
                </c:pt>
                <c:pt idx="16">
                  <c:v>3439</c:v>
                </c:pt>
                <c:pt idx="17">
                  <c:v>926</c:v>
                </c:pt>
                <c:pt idx="18">
                  <c:v>1113</c:v>
                </c:pt>
                <c:pt idx="19">
                  <c:v>17</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982</c:v>
                </c:pt>
                <c:pt idx="1">
                  <c:v>23</c:v>
                </c:pt>
                <c:pt idx="2">
                  <c:v>7673</c:v>
                </c:pt>
                <c:pt idx="3">
                  <c:v>296</c:v>
                </c:pt>
                <c:pt idx="4">
                  <c:v>297</c:v>
                </c:pt>
                <c:pt idx="5">
                  <c:v>1498</c:v>
                </c:pt>
                <c:pt idx="6">
                  <c:v>13232</c:v>
                </c:pt>
                <c:pt idx="7">
                  <c:v>1704</c:v>
                </c:pt>
                <c:pt idx="8">
                  <c:v>6435</c:v>
                </c:pt>
                <c:pt idx="9">
                  <c:v>3614</c:v>
                </c:pt>
                <c:pt idx="10">
                  <c:v>2129</c:v>
                </c:pt>
                <c:pt idx="11">
                  <c:v>422</c:v>
                </c:pt>
                <c:pt idx="12">
                  <c:v>6239</c:v>
                </c:pt>
                <c:pt idx="13">
                  <c:v>1783</c:v>
                </c:pt>
                <c:pt idx="14">
                  <c:v>2511</c:v>
                </c:pt>
                <c:pt idx="15">
                  <c:v>2301</c:v>
                </c:pt>
                <c:pt idx="16">
                  <c:v>10413</c:v>
                </c:pt>
                <c:pt idx="17">
                  <c:v>1424</c:v>
                </c:pt>
                <c:pt idx="18">
                  <c:v>3960</c:v>
                </c:pt>
                <c:pt idx="19">
                  <c:v>125</c:v>
                </c:pt>
                <c:pt idx="20">
                  <c:v>12</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6590</c:v>
                </c:pt>
                <c:pt idx="1">
                  <c:v>2596</c:v>
                </c:pt>
                <c:pt idx="2">
                  <c:v>1925</c:v>
                </c:pt>
                <c:pt idx="3">
                  <c:v>1548</c:v>
                </c:pt>
                <c:pt idx="4">
                  <c:v>4635</c:v>
                </c:pt>
                <c:pt idx="5">
                  <c:v>1976</c:v>
                </c:pt>
                <c:pt idx="6">
                  <c:v>1575</c:v>
                </c:pt>
                <c:pt idx="7">
                  <c:v>4416</c:v>
                </c:pt>
                <c:pt idx="8">
                  <c:v>584</c:v>
                </c:pt>
                <c:pt idx="9">
                  <c:v>1023</c:v>
                </c:pt>
                <c:pt idx="10">
                  <c:v>989</c:v>
                </c:pt>
                <c:pt idx="11">
                  <c:v>2447</c:v>
                </c:pt>
                <c:pt idx="12">
                  <c:v>2398</c:v>
                </c:pt>
                <c:pt idx="13">
                  <c:v>5118</c:v>
                </c:pt>
                <c:pt idx="14">
                  <c:v>1280</c:v>
                </c:pt>
                <c:pt idx="15">
                  <c:v>2086</c:v>
                </c:pt>
                <c:pt idx="16">
                  <c:v>6629</c:v>
                </c:pt>
                <c:pt idx="17">
                  <c:v>3539</c:v>
                </c:pt>
                <c:pt idx="18">
                  <c:v>1609</c:v>
                </c:pt>
                <c:pt idx="19">
                  <c:v>2945</c:v>
                </c:pt>
                <c:pt idx="20">
                  <c:v>26032</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3723</c:v>
                </c:pt>
                <c:pt idx="1">
                  <c:v>1801</c:v>
                </c:pt>
                <c:pt idx="2">
                  <c:v>1715</c:v>
                </c:pt>
                <c:pt idx="3">
                  <c:v>1272</c:v>
                </c:pt>
                <c:pt idx="4">
                  <c:v>3313</c:v>
                </c:pt>
                <c:pt idx="5">
                  <c:v>1553</c:v>
                </c:pt>
                <c:pt idx="6">
                  <c:v>1222</c:v>
                </c:pt>
                <c:pt idx="7">
                  <c:v>4158</c:v>
                </c:pt>
                <c:pt idx="8">
                  <c:v>467</c:v>
                </c:pt>
                <c:pt idx="9">
                  <c:v>799</c:v>
                </c:pt>
                <c:pt idx="10">
                  <c:v>677</c:v>
                </c:pt>
                <c:pt idx="11">
                  <c:v>1558</c:v>
                </c:pt>
                <c:pt idx="12">
                  <c:v>2276</c:v>
                </c:pt>
                <c:pt idx="13">
                  <c:v>3629</c:v>
                </c:pt>
                <c:pt idx="14">
                  <c:v>1111</c:v>
                </c:pt>
                <c:pt idx="15">
                  <c:v>1628</c:v>
                </c:pt>
                <c:pt idx="16">
                  <c:v>6108</c:v>
                </c:pt>
                <c:pt idx="17">
                  <c:v>2868</c:v>
                </c:pt>
                <c:pt idx="18">
                  <c:v>1236</c:v>
                </c:pt>
                <c:pt idx="19">
                  <c:v>1998</c:v>
                </c:pt>
                <c:pt idx="20">
                  <c:v>23989</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topLeftCell="A4" zoomScaleNormal="100" workbookViewId="0">
      <selection activeCell="E15" sqref="E15"/>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134</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138</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715462</v>
      </c>
      <c r="D8" s="126">
        <v>657235</v>
      </c>
      <c r="E8" s="127">
        <f>SUM(C8:D8)</f>
        <v>1372697</v>
      </c>
      <c r="G8" s="34"/>
      <c r="I8" s="71"/>
      <c r="K8" s="41"/>
    </row>
    <row r="9" spans="1:11" ht="15" customHeight="1" x14ac:dyDescent="0.2">
      <c r="A9" s="49" t="s">
        <v>7</v>
      </c>
      <c r="B9" s="50" t="s">
        <v>8</v>
      </c>
      <c r="C9" s="147">
        <v>61055</v>
      </c>
      <c r="D9" s="148">
        <v>58325</v>
      </c>
      <c r="E9" s="149">
        <f>SUM(C9:D9)</f>
        <v>119380</v>
      </c>
      <c r="G9" s="34"/>
      <c r="I9" s="71"/>
      <c r="K9" s="41"/>
    </row>
    <row r="10" spans="1:11" ht="15" customHeight="1" x14ac:dyDescent="0.2">
      <c r="A10" s="49" t="s">
        <v>9</v>
      </c>
      <c r="B10" s="50" t="s">
        <v>10</v>
      </c>
      <c r="C10" s="101">
        <v>47948</v>
      </c>
      <c r="D10" s="102">
        <v>25399</v>
      </c>
      <c r="E10" s="149">
        <f t="shared" ref="E10:E14" si="0">SUM(C10:D10)</f>
        <v>73347</v>
      </c>
      <c r="G10" s="34"/>
      <c r="I10" s="71"/>
      <c r="K10" s="41"/>
    </row>
    <row r="11" spans="1:11" ht="15" customHeight="1" x14ac:dyDescent="0.2">
      <c r="A11" s="49" t="s">
        <v>11</v>
      </c>
      <c r="B11" s="50" t="s">
        <v>12</v>
      </c>
      <c r="C11" s="101">
        <v>12698</v>
      </c>
      <c r="D11" s="102">
        <v>5922</v>
      </c>
      <c r="E11" s="149">
        <f t="shared" si="0"/>
        <v>18620</v>
      </c>
      <c r="G11" s="34"/>
      <c r="I11" s="71"/>
      <c r="K11" s="41"/>
    </row>
    <row r="12" spans="1:11" ht="15" customHeight="1" x14ac:dyDescent="0.2">
      <c r="A12" s="49" t="s">
        <v>13</v>
      </c>
      <c r="B12" s="50" t="s">
        <v>14</v>
      </c>
      <c r="C12" s="101">
        <v>11235</v>
      </c>
      <c r="D12" s="102">
        <v>6802</v>
      </c>
      <c r="E12" s="149">
        <f t="shared" si="0"/>
        <v>18037</v>
      </c>
      <c r="G12" s="34"/>
      <c r="I12" s="71"/>
      <c r="K12" s="41"/>
    </row>
    <row r="13" spans="1:11" ht="51" customHeight="1" x14ac:dyDescent="0.2">
      <c r="A13" s="49" t="s">
        <v>15</v>
      </c>
      <c r="B13" s="128" t="s">
        <v>16</v>
      </c>
      <c r="C13" s="101">
        <v>51</v>
      </c>
      <c r="D13" s="102">
        <v>10</v>
      </c>
      <c r="E13" s="149">
        <f t="shared" si="0"/>
        <v>61</v>
      </c>
      <c r="G13" s="34"/>
      <c r="I13" s="72"/>
      <c r="K13" s="41"/>
    </row>
    <row r="14" spans="1:11" ht="15" customHeight="1" x14ac:dyDescent="0.2">
      <c r="A14" s="49" t="s">
        <v>17</v>
      </c>
      <c r="B14" s="50" t="s">
        <v>18</v>
      </c>
      <c r="C14" s="129">
        <v>2034</v>
      </c>
      <c r="D14" s="130">
        <v>2357</v>
      </c>
      <c r="E14" s="149">
        <f t="shared" si="0"/>
        <v>4391</v>
      </c>
      <c r="G14" s="34"/>
      <c r="I14" s="71"/>
      <c r="K14" s="41"/>
    </row>
    <row r="15" spans="1:11" ht="15" customHeight="1" x14ac:dyDescent="0.2">
      <c r="A15" s="168" t="s">
        <v>19</v>
      </c>
      <c r="B15" s="169"/>
      <c r="C15" s="61">
        <f>SUM(C8:C14)</f>
        <v>850483</v>
      </c>
      <c r="D15" s="59">
        <f>SUM(D8:D14)</f>
        <v>756050</v>
      </c>
      <c r="E15" s="60">
        <f>SUM(E8:E14)</f>
        <v>1606533</v>
      </c>
      <c r="K15" s="73"/>
    </row>
    <row r="16" spans="1:11" ht="12.75" customHeight="1" x14ac:dyDescent="0.2">
      <c r="A16" s="170" t="s">
        <v>137</v>
      </c>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L7" sqref="L7"/>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133</v>
      </c>
      <c r="B2" s="160"/>
      <c r="C2" s="160"/>
      <c r="D2" s="160"/>
      <c r="E2" s="160"/>
      <c r="F2" s="160"/>
      <c r="G2" s="160"/>
    </row>
    <row r="4" spans="1:17" ht="15" customHeight="1" x14ac:dyDescent="0.2">
      <c r="A4" s="5" t="s">
        <v>0</v>
      </c>
      <c r="B4" s="5"/>
      <c r="C4" s="5"/>
      <c r="D4" s="5"/>
      <c r="E4" s="171" t="s">
        <v>139</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599901</v>
      </c>
      <c r="D7" s="151">
        <v>373032</v>
      </c>
      <c r="E7" s="151">
        <v>306083</v>
      </c>
      <c r="F7" s="151">
        <v>93681</v>
      </c>
      <c r="G7" s="152">
        <v>1372697</v>
      </c>
      <c r="J7" s="53"/>
      <c r="L7" s="54"/>
      <c r="M7" s="54"/>
      <c r="N7" s="54"/>
      <c r="O7" s="55"/>
      <c r="Q7" s="1" t="s">
        <v>25</v>
      </c>
    </row>
    <row r="8" spans="1:17" ht="21.95" customHeight="1" x14ac:dyDescent="0.2">
      <c r="A8" s="49" t="s">
        <v>7</v>
      </c>
      <c r="B8" s="50" t="s">
        <v>8</v>
      </c>
      <c r="C8" s="153">
        <v>66833</v>
      </c>
      <c r="D8" s="153">
        <v>27799</v>
      </c>
      <c r="E8" s="153">
        <v>19118</v>
      </c>
      <c r="F8" s="154">
        <v>5630</v>
      </c>
      <c r="G8" s="155">
        <v>119380</v>
      </c>
      <c r="J8" s="53"/>
      <c r="L8" s="54"/>
      <c r="M8" s="53"/>
      <c r="N8" s="53"/>
      <c r="Q8" s="2">
        <f>G7-'T 1.'!E8</f>
        <v>0</v>
      </c>
    </row>
    <row r="9" spans="1:17" ht="21.95" customHeight="1" x14ac:dyDescent="0.2">
      <c r="A9" s="49" t="s">
        <v>9</v>
      </c>
      <c r="B9" s="50" t="s">
        <v>10</v>
      </c>
      <c r="C9" s="153">
        <v>24548</v>
      </c>
      <c r="D9" s="153">
        <v>23545</v>
      </c>
      <c r="E9" s="153">
        <v>18157</v>
      </c>
      <c r="F9" s="154">
        <v>7097</v>
      </c>
      <c r="G9" s="155">
        <v>73347</v>
      </c>
      <c r="J9" s="53"/>
      <c r="L9" s="54"/>
      <c r="M9" s="53"/>
      <c r="N9" s="53"/>
      <c r="Q9" s="2">
        <f>G8-'T 1.'!E9</f>
        <v>0</v>
      </c>
    </row>
    <row r="10" spans="1:17" ht="21.95" customHeight="1" x14ac:dyDescent="0.2">
      <c r="A10" s="49" t="s">
        <v>11</v>
      </c>
      <c r="B10" s="50" t="s">
        <v>12</v>
      </c>
      <c r="C10" s="153">
        <v>5166</v>
      </c>
      <c r="D10" s="153">
        <v>4696</v>
      </c>
      <c r="E10" s="153">
        <v>6128</v>
      </c>
      <c r="F10" s="154">
        <v>2630</v>
      </c>
      <c r="G10" s="155">
        <v>18620</v>
      </c>
      <c r="J10" s="53"/>
      <c r="K10" s="56"/>
      <c r="L10" s="55"/>
      <c r="M10" s="57"/>
      <c r="N10" s="53"/>
      <c r="Q10" s="2">
        <f>G9-'T 1.'!E10</f>
        <v>0</v>
      </c>
    </row>
    <row r="11" spans="1:17" ht="21.95" customHeight="1" x14ac:dyDescent="0.2">
      <c r="A11" s="49" t="s">
        <v>13</v>
      </c>
      <c r="B11" s="50" t="s">
        <v>14</v>
      </c>
      <c r="C11" s="153">
        <v>5289</v>
      </c>
      <c r="D11" s="153">
        <v>4978</v>
      </c>
      <c r="E11" s="153">
        <v>4545</v>
      </c>
      <c r="F11" s="154">
        <v>3225</v>
      </c>
      <c r="G11" s="155">
        <v>18037</v>
      </c>
      <c r="J11" s="53"/>
      <c r="K11" s="56"/>
      <c r="L11" s="58"/>
      <c r="M11" s="57"/>
      <c r="N11" s="53"/>
      <c r="Q11" s="2">
        <f>G10-'T 1.'!E11</f>
        <v>0</v>
      </c>
    </row>
    <row r="12" spans="1:17" ht="51" customHeight="1" x14ac:dyDescent="0.2">
      <c r="A12" s="49" t="s">
        <v>15</v>
      </c>
      <c r="B12" s="128" t="s">
        <v>16</v>
      </c>
      <c r="C12" s="153">
        <v>16</v>
      </c>
      <c r="D12" s="153">
        <v>17</v>
      </c>
      <c r="E12" s="153">
        <v>9</v>
      </c>
      <c r="F12" s="154">
        <v>19</v>
      </c>
      <c r="G12" s="155">
        <v>61</v>
      </c>
      <c r="J12" s="53"/>
      <c r="K12" s="56"/>
      <c r="L12" s="58"/>
      <c r="M12" s="57"/>
      <c r="N12" s="53"/>
      <c r="Q12" s="2">
        <f>G11-'T 1.'!E12</f>
        <v>0</v>
      </c>
    </row>
    <row r="13" spans="1:17" ht="21.95" customHeight="1" x14ac:dyDescent="0.2">
      <c r="A13" s="49" t="s">
        <v>17</v>
      </c>
      <c r="B13" s="50" t="s">
        <v>18</v>
      </c>
      <c r="C13" s="156">
        <v>528</v>
      </c>
      <c r="D13" s="156">
        <v>1101</v>
      </c>
      <c r="E13" s="156">
        <v>1998</v>
      </c>
      <c r="F13" s="156">
        <v>764</v>
      </c>
      <c r="G13" s="155">
        <v>4391</v>
      </c>
      <c r="J13" s="53"/>
      <c r="K13" s="56"/>
      <c r="L13" s="58"/>
      <c r="M13" s="57"/>
      <c r="N13" s="53"/>
      <c r="Q13" s="2">
        <f>G12-'T 1.'!E13</f>
        <v>0</v>
      </c>
    </row>
    <row r="14" spans="1:17" ht="21.95" customHeight="1" x14ac:dyDescent="0.2">
      <c r="A14" s="172" t="s">
        <v>19</v>
      </c>
      <c r="B14" s="173"/>
      <c r="C14" s="59">
        <v>702281</v>
      </c>
      <c r="D14" s="60">
        <v>435168</v>
      </c>
      <c r="E14" s="61">
        <v>356038</v>
      </c>
      <c r="F14" s="60">
        <v>113046</v>
      </c>
      <c r="G14" s="157">
        <v>1606533</v>
      </c>
      <c r="J14" s="53"/>
      <c r="K14" s="62"/>
      <c r="L14" s="57"/>
      <c r="M14" s="57"/>
      <c r="N14" s="53"/>
      <c r="Q14" s="2">
        <f>G13-'T 1.'!E14</f>
        <v>0</v>
      </c>
    </row>
    <row r="15" spans="1:17" x14ac:dyDescent="0.2">
      <c r="A15" s="138" t="str">
        <f>'T 1.'!A16:F16</f>
        <v>* U svibnju 2021. došlo je do dopune Metodologije vođenja podataka o osiguranicima prema kategorijama osiguranja.</v>
      </c>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D7" sqref="D7:F29"/>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31. srpnja 2021.</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39306</v>
      </c>
      <c r="E7" s="104">
        <v>18520</v>
      </c>
      <c r="F7" s="105">
        <v>57826</v>
      </c>
      <c r="H7" s="33"/>
    </row>
    <row r="8" spans="1:10" ht="15" customHeight="1" x14ac:dyDescent="0.2">
      <c r="A8" s="135" t="s">
        <v>7</v>
      </c>
      <c r="B8" s="122" t="s">
        <v>32</v>
      </c>
      <c r="C8" s="29" t="s">
        <v>33</v>
      </c>
      <c r="D8" s="103">
        <v>3453</v>
      </c>
      <c r="E8" s="104">
        <v>451</v>
      </c>
      <c r="F8" s="105">
        <v>3904</v>
      </c>
      <c r="H8" s="34"/>
    </row>
    <row r="9" spans="1:10" ht="15" customHeight="1" x14ac:dyDescent="0.2">
      <c r="A9" s="136" t="s">
        <v>9</v>
      </c>
      <c r="B9" s="122" t="s">
        <v>34</v>
      </c>
      <c r="C9" s="29" t="s">
        <v>35</v>
      </c>
      <c r="D9" s="103">
        <v>156192</v>
      </c>
      <c r="E9" s="104">
        <v>89957</v>
      </c>
      <c r="F9" s="105">
        <v>246149</v>
      </c>
      <c r="H9" s="34"/>
    </row>
    <row r="10" spans="1:10" ht="15" customHeight="1" x14ac:dyDescent="0.2">
      <c r="A10" s="136" t="s">
        <v>11</v>
      </c>
      <c r="B10" s="122" t="s">
        <v>36</v>
      </c>
      <c r="C10" s="29" t="s">
        <v>37</v>
      </c>
      <c r="D10" s="103">
        <v>11453</v>
      </c>
      <c r="E10" s="104">
        <v>3423</v>
      </c>
      <c r="F10" s="105">
        <v>14876</v>
      </c>
      <c r="H10" s="34"/>
    </row>
    <row r="11" spans="1:10" ht="27" customHeight="1" x14ac:dyDescent="0.2">
      <c r="A11" s="136" t="s">
        <v>13</v>
      </c>
      <c r="B11" s="122" t="s">
        <v>38</v>
      </c>
      <c r="C11" s="35" t="s">
        <v>39</v>
      </c>
      <c r="D11" s="103">
        <v>18170</v>
      </c>
      <c r="E11" s="104">
        <v>5216</v>
      </c>
      <c r="F11" s="105">
        <v>23386</v>
      </c>
      <c r="H11" s="34"/>
    </row>
    <row r="12" spans="1:10" ht="15" customHeight="1" x14ac:dyDescent="0.2">
      <c r="A12" s="136" t="s">
        <v>15</v>
      </c>
      <c r="B12" s="122" t="s">
        <v>40</v>
      </c>
      <c r="C12" s="35" t="s">
        <v>41</v>
      </c>
      <c r="D12" s="103">
        <v>111828</v>
      </c>
      <c r="E12" s="104">
        <v>14373</v>
      </c>
      <c r="F12" s="105">
        <v>126201</v>
      </c>
      <c r="H12" s="34"/>
    </row>
    <row r="13" spans="1:10" ht="27" customHeight="1" x14ac:dyDescent="0.2">
      <c r="A13" s="136" t="s">
        <v>17</v>
      </c>
      <c r="B13" s="122" t="s">
        <v>42</v>
      </c>
      <c r="C13" s="35" t="s">
        <v>43</v>
      </c>
      <c r="D13" s="103">
        <v>115186</v>
      </c>
      <c r="E13" s="104">
        <v>129702</v>
      </c>
      <c r="F13" s="105">
        <v>244888</v>
      </c>
      <c r="H13" s="34"/>
    </row>
    <row r="14" spans="1:10" ht="15" customHeight="1" x14ac:dyDescent="0.2">
      <c r="A14" s="49" t="s">
        <v>44</v>
      </c>
      <c r="B14" s="122" t="s">
        <v>45</v>
      </c>
      <c r="C14" s="29" t="s">
        <v>46</v>
      </c>
      <c r="D14" s="52">
        <v>64531</v>
      </c>
      <c r="E14" s="51">
        <v>18164</v>
      </c>
      <c r="F14" s="105">
        <v>82695</v>
      </c>
    </row>
    <row r="15" spans="1:10" ht="15" customHeight="1" x14ac:dyDescent="0.2">
      <c r="A15" s="49" t="s">
        <v>47</v>
      </c>
      <c r="B15" s="122" t="s">
        <v>48</v>
      </c>
      <c r="C15" s="29" t="s">
        <v>49</v>
      </c>
      <c r="D15" s="52">
        <v>56551</v>
      </c>
      <c r="E15" s="51">
        <v>62017</v>
      </c>
      <c r="F15" s="105">
        <v>118568</v>
      </c>
    </row>
    <row r="16" spans="1:10" ht="15" customHeight="1" x14ac:dyDescent="0.2">
      <c r="A16" s="49" t="s">
        <v>50</v>
      </c>
      <c r="B16" s="122" t="s">
        <v>51</v>
      </c>
      <c r="C16" s="29" t="s">
        <v>52</v>
      </c>
      <c r="D16" s="52">
        <v>33395</v>
      </c>
      <c r="E16" s="51">
        <v>18431</v>
      </c>
      <c r="F16" s="105">
        <v>51826</v>
      </c>
    </row>
    <row r="17" spans="1:17" ht="15" customHeight="1" x14ac:dyDescent="0.2">
      <c r="A17" s="49" t="s">
        <v>53</v>
      </c>
      <c r="B17" s="122" t="s">
        <v>54</v>
      </c>
      <c r="C17" s="29" t="s">
        <v>55</v>
      </c>
      <c r="D17" s="52">
        <v>14108</v>
      </c>
      <c r="E17" s="51">
        <v>28778</v>
      </c>
      <c r="F17" s="105">
        <v>42886</v>
      </c>
      <c r="L17" s="1" t="s">
        <v>25</v>
      </c>
    </row>
    <row r="18" spans="1:17" ht="15" customHeight="1" x14ac:dyDescent="0.2">
      <c r="A18" s="49" t="s">
        <v>56</v>
      </c>
      <c r="B18" s="122" t="s">
        <v>57</v>
      </c>
      <c r="C18" s="29" t="s">
        <v>58</v>
      </c>
      <c r="D18" s="52">
        <v>8705</v>
      </c>
      <c r="E18" s="51">
        <v>5698</v>
      </c>
      <c r="F18" s="105">
        <v>14403</v>
      </c>
      <c r="L18" s="2">
        <f>D29-'T 1.'!C15</f>
        <v>0</v>
      </c>
    </row>
    <row r="19" spans="1:17" ht="15" customHeight="1" x14ac:dyDescent="0.2">
      <c r="A19" s="49" t="s">
        <v>59</v>
      </c>
      <c r="B19" s="122" t="s">
        <v>60</v>
      </c>
      <c r="C19" s="29" t="s">
        <v>61</v>
      </c>
      <c r="D19" s="52">
        <v>48169</v>
      </c>
      <c r="E19" s="51">
        <v>48765</v>
      </c>
      <c r="F19" s="105">
        <v>96934</v>
      </c>
      <c r="L19" s="2">
        <f>E29-'T 1.'!D15</f>
        <v>0</v>
      </c>
    </row>
    <row r="20" spans="1:17" ht="15" customHeight="1" x14ac:dyDescent="0.2">
      <c r="A20" s="49" t="s">
        <v>62</v>
      </c>
      <c r="B20" s="122" t="s">
        <v>63</v>
      </c>
      <c r="C20" s="29" t="s">
        <v>64</v>
      </c>
      <c r="D20" s="52">
        <v>30045</v>
      </c>
      <c r="E20" s="51">
        <v>25366</v>
      </c>
      <c r="F20" s="105">
        <v>55411</v>
      </c>
    </row>
    <row r="21" spans="1:17" ht="15" customHeight="1" x14ac:dyDescent="0.2">
      <c r="A21" s="49" t="s">
        <v>65</v>
      </c>
      <c r="B21" s="122" t="s">
        <v>66</v>
      </c>
      <c r="C21" s="29" t="s">
        <v>67</v>
      </c>
      <c r="D21" s="52">
        <v>62156</v>
      </c>
      <c r="E21" s="51">
        <v>60698</v>
      </c>
      <c r="F21" s="105">
        <v>122854</v>
      </c>
    </row>
    <row r="22" spans="1:17" ht="15" customHeight="1" x14ac:dyDescent="0.2">
      <c r="A22" s="49" t="s">
        <v>68</v>
      </c>
      <c r="B22" s="122" t="s">
        <v>69</v>
      </c>
      <c r="C22" s="29" t="s">
        <v>70</v>
      </c>
      <c r="D22" s="52">
        <v>24278</v>
      </c>
      <c r="E22" s="51">
        <v>87250</v>
      </c>
      <c r="F22" s="105">
        <v>111528</v>
      </c>
    </row>
    <row r="23" spans="1:17" ht="15" customHeight="1" x14ac:dyDescent="0.2">
      <c r="A23" s="49" t="s">
        <v>71</v>
      </c>
      <c r="B23" s="122" t="s">
        <v>72</v>
      </c>
      <c r="C23" s="29" t="s">
        <v>73</v>
      </c>
      <c r="D23" s="52">
        <v>23831</v>
      </c>
      <c r="E23" s="51">
        <v>89810</v>
      </c>
      <c r="F23" s="105">
        <v>113641</v>
      </c>
    </row>
    <row r="24" spans="1:17" ht="15" customHeight="1" x14ac:dyDescent="0.2">
      <c r="A24" s="49" t="s">
        <v>74</v>
      </c>
      <c r="B24" s="122" t="s">
        <v>75</v>
      </c>
      <c r="C24" s="29" t="s">
        <v>76</v>
      </c>
      <c r="D24" s="52">
        <v>14385</v>
      </c>
      <c r="E24" s="51">
        <v>16636</v>
      </c>
      <c r="F24" s="105">
        <v>31021</v>
      </c>
    </row>
    <row r="25" spans="1:17" ht="15" customHeight="1" x14ac:dyDescent="0.2">
      <c r="A25" s="49" t="s">
        <v>77</v>
      </c>
      <c r="B25" s="122" t="s">
        <v>78</v>
      </c>
      <c r="C25" s="29" t="s">
        <v>79</v>
      </c>
      <c r="D25" s="52">
        <v>13512</v>
      </c>
      <c r="E25" s="51">
        <v>30397</v>
      </c>
      <c r="F25" s="105">
        <v>43909</v>
      </c>
    </row>
    <row r="26" spans="1:17" ht="39" customHeight="1" x14ac:dyDescent="0.2">
      <c r="A26" s="49" t="s">
        <v>80</v>
      </c>
      <c r="B26" s="122" t="s">
        <v>81</v>
      </c>
      <c r="C26" s="35" t="s">
        <v>82</v>
      </c>
      <c r="D26" s="52">
        <v>368</v>
      </c>
      <c r="E26" s="51">
        <v>1550</v>
      </c>
      <c r="F26" s="105">
        <v>1918</v>
      </c>
    </row>
    <row r="27" spans="1:17" ht="15" customHeight="1" x14ac:dyDescent="0.2">
      <c r="A27" s="49" t="s">
        <v>83</v>
      </c>
      <c r="B27" s="122" t="s">
        <v>84</v>
      </c>
      <c r="C27" s="29" t="s">
        <v>85</v>
      </c>
      <c r="D27" s="52">
        <v>147</v>
      </c>
      <c r="E27" s="51">
        <v>211</v>
      </c>
      <c r="F27" s="105">
        <v>358</v>
      </c>
      <c r="Q27" s="3" t="s">
        <v>25</v>
      </c>
    </row>
    <row r="28" spans="1:17" ht="15" customHeight="1" x14ac:dyDescent="0.2">
      <c r="A28" s="137" t="s">
        <v>86</v>
      </c>
      <c r="B28" s="121"/>
      <c r="C28" s="123" t="s">
        <v>87</v>
      </c>
      <c r="D28" s="106">
        <v>714</v>
      </c>
      <c r="E28" s="107">
        <v>637</v>
      </c>
      <c r="F28" s="108">
        <v>1351</v>
      </c>
      <c r="Q28" s="54">
        <f>E29-'T 1.'!D15</f>
        <v>0</v>
      </c>
    </row>
    <row r="29" spans="1:17" ht="15" customHeight="1" x14ac:dyDescent="0.2">
      <c r="A29" s="176" t="s">
        <v>19</v>
      </c>
      <c r="B29" s="177"/>
      <c r="C29" s="177"/>
      <c r="D29" s="109">
        <v>850483</v>
      </c>
      <c r="E29" s="110">
        <v>756050</v>
      </c>
      <c r="F29" s="109">
        <v>1606533</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C7" sqref="C7:J28"/>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132</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31. srpnja 2021.</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72154</v>
      </c>
      <c r="D7" s="112">
        <v>7130</v>
      </c>
      <c r="E7" s="111">
        <v>4587</v>
      </c>
      <c r="F7" s="112">
        <v>1154</v>
      </c>
      <c r="G7" s="111">
        <v>610</v>
      </c>
      <c r="H7" s="113">
        <v>3</v>
      </c>
      <c r="I7" s="111">
        <v>304</v>
      </c>
      <c r="J7" s="114">
        <v>85942</v>
      </c>
      <c r="R7" s="3" t="s">
        <v>25</v>
      </c>
    </row>
    <row r="8" spans="1:18" ht="15" customHeight="1" x14ac:dyDescent="0.2">
      <c r="A8" s="16" t="s">
        <v>7</v>
      </c>
      <c r="B8" s="17" t="s">
        <v>96</v>
      </c>
      <c r="C8" s="111">
        <v>31626</v>
      </c>
      <c r="D8" s="112">
        <v>4432</v>
      </c>
      <c r="E8" s="111">
        <v>2310</v>
      </c>
      <c r="F8" s="112">
        <v>266</v>
      </c>
      <c r="G8" s="111">
        <v>218</v>
      </c>
      <c r="H8" s="112">
        <v>0</v>
      </c>
      <c r="I8" s="111">
        <v>91</v>
      </c>
      <c r="J8" s="114">
        <v>38943</v>
      </c>
      <c r="R8" s="3">
        <f>C28-'T 1.'!E8</f>
        <v>0</v>
      </c>
    </row>
    <row r="9" spans="1:18" ht="15" customHeight="1" x14ac:dyDescent="0.2">
      <c r="A9" s="16" t="s">
        <v>9</v>
      </c>
      <c r="B9" s="17" t="s">
        <v>97</v>
      </c>
      <c r="C9" s="111">
        <v>35496</v>
      </c>
      <c r="D9" s="112">
        <v>3617</v>
      </c>
      <c r="E9" s="111">
        <v>1894</v>
      </c>
      <c r="F9" s="112">
        <v>853</v>
      </c>
      <c r="G9" s="111">
        <v>292</v>
      </c>
      <c r="H9" s="112">
        <v>0</v>
      </c>
      <c r="I9" s="111">
        <v>102</v>
      </c>
      <c r="J9" s="114">
        <v>42254</v>
      </c>
      <c r="R9" s="3">
        <f>D28-'T 1.'!E9</f>
        <v>0</v>
      </c>
    </row>
    <row r="10" spans="1:18" ht="15" customHeight="1" x14ac:dyDescent="0.2">
      <c r="A10" s="16" t="s">
        <v>11</v>
      </c>
      <c r="B10" s="17" t="s">
        <v>98</v>
      </c>
      <c r="C10" s="111">
        <v>30717</v>
      </c>
      <c r="D10" s="112">
        <v>3539</v>
      </c>
      <c r="E10" s="111">
        <v>1600</v>
      </c>
      <c r="F10" s="112">
        <v>411</v>
      </c>
      <c r="G10" s="111">
        <v>266</v>
      </c>
      <c r="H10" s="112">
        <v>0</v>
      </c>
      <c r="I10" s="111">
        <v>93</v>
      </c>
      <c r="J10" s="114">
        <v>36626</v>
      </c>
      <c r="R10" s="3">
        <f>E28-'T 1.'!E10</f>
        <v>0</v>
      </c>
    </row>
    <row r="11" spans="1:18" ht="15" customHeight="1" x14ac:dyDescent="0.2">
      <c r="A11" s="16" t="s">
        <v>13</v>
      </c>
      <c r="B11" s="17" t="s">
        <v>99</v>
      </c>
      <c r="C11" s="111">
        <v>57587</v>
      </c>
      <c r="D11" s="112">
        <v>5424</v>
      </c>
      <c r="E11" s="111">
        <v>2415</v>
      </c>
      <c r="F11" s="112">
        <v>722</v>
      </c>
      <c r="G11" s="111">
        <v>374</v>
      </c>
      <c r="H11" s="112">
        <v>0</v>
      </c>
      <c r="I11" s="111">
        <v>138</v>
      </c>
      <c r="J11" s="114">
        <v>66660</v>
      </c>
      <c r="R11" s="3">
        <f>F28-'T 1.'!E11</f>
        <v>0</v>
      </c>
    </row>
    <row r="12" spans="1:18" ht="15" customHeight="1" x14ac:dyDescent="0.2">
      <c r="A12" s="16" t="s">
        <v>15</v>
      </c>
      <c r="B12" s="17" t="s">
        <v>100</v>
      </c>
      <c r="C12" s="111">
        <v>28733</v>
      </c>
      <c r="D12" s="112">
        <v>2340</v>
      </c>
      <c r="E12" s="111">
        <v>1323</v>
      </c>
      <c r="F12" s="112">
        <v>2078</v>
      </c>
      <c r="G12" s="111">
        <v>249</v>
      </c>
      <c r="H12" s="112">
        <v>2</v>
      </c>
      <c r="I12" s="111">
        <v>92</v>
      </c>
      <c r="J12" s="114">
        <v>34817</v>
      </c>
      <c r="R12" s="3">
        <f>G28-'T 1.'!E12</f>
        <v>0</v>
      </c>
    </row>
    <row r="13" spans="1:18" ht="15" customHeight="1" x14ac:dyDescent="0.2">
      <c r="A13" s="16" t="s">
        <v>17</v>
      </c>
      <c r="B13" s="17" t="s">
        <v>101</v>
      </c>
      <c r="C13" s="111">
        <v>26197</v>
      </c>
      <c r="D13" s="112">
        <v>2757</v>
      </c>
      <c r="E13" s="111">
        <v>1027</v>
      </c>
      <c r="F13" s="112">
        <v>1767</v>
      </c>
      <c r="G13" s="111">
        <v>276</v>
      </c>
      <c r="H13" s="112">
        <v>1</v>
      </c>
      <c r="I13" s="111">
        <v>87</v>
      </c>
      <c r="J13" s="114">
        <v>32112</v>
      </c>
      <c r="R13" s="3">
        <f>H28-'T 1.'!E13</f>
        <v>0</v>
      </c>
    </row>
    <row r="14" spans="1:18" ht="15" customHeight="1" x14ac:dyDescent="0.2">
      <c r="A14" s="16" t="s">
        <v>44</v>
      </c>
      <c r="B14" s="17" t="s">
        <v>102</v>
      </c>
      <c r="C14" s="111">
        <v>100026</v>
      </c>
      <c r="D14" s="112">
        <v>9993</v>
      </c>
      <c r="E14" s="111">
        <v>7223</v>
      </c>
      <c r="F14" s="112">
        <v>277</v>
      </c>
      <c r="G14" s="111">
        <v>2345</v>
      </c>
      <c r="H14" s="112">
        <v>11</v>
      </c>
      <c r="I14" s="111">
        <v>458</v>
      </c>
      <c r="J14" s="114">
        <v>120333</v>
      </c>
      <c r="R14" s="3">
        <f>I28-'T 1.'!E14</f>
        <v>0</v>
      </c>
    </row>
    <row r="15" spans="1:18" ht="15" customHeight="1" x14ac:dyDescent="0.2">
      <c r="A15" s="16" t="s">
        <v>47</v>
      </c>
      <c r="B15" s="17" t="s">
        <v>103</v>
      </c>
      <c r="C15" s="111">
        <v>13525</v>
      </c>
      <c r="D15" s="112">
        <v>1935</v>
      </c>
      <c r="E15" s="111">
        <v>870</v>
      </c>
      <c r="F15" s="112">
        <v>459</v>
      </c>
      <c r="G15" s="111">
        <v>84</v>
      </c>
      <c r="H15" s="112">
        <v>0</v>
      </c>
      <c r="I15" s="111">
        <v>48</v>
      </c>
      <c r="J15" s="114">
        <v>16921</v>
      </c>
      <c r="R15" s="3">
        <f>J28-'T 1.'!E15</f>
        <v>0</v>
      </c>
    </row>
    <row r="16" spans="1:18" ht="15" customHeight="1" x14ac:dyDescent="0.2">
      <c r="A16" s="16" t="s">
        <v>50</v>
      </c>
      <c r="B16" s="17" t="s">
        <v>104</v>
      </c>
      <c r="C16" s="111">
        <v>16217</v>
      </c>
      <c r="D16" s="112">
        <v>2562</v>
      </c>
      <c r="E16" s="111">
        <v>954</v>
      </c>
      <c r="F16" s="112">
        <v>1566</v>
      </c>
      <c r="G16" s="111">
        <v>137</v>
      </c>
      <c r="H16" s="112">
        <v>0</v>
      </c>
      <c r="I16" s="111">
        <v>57</v>
      </c>
      <c r="J16" s="114">
        <v>21493</v>
      </c>
    </row>
    <row r="17" spans="1:15" ht="15" customHeight="1" x14ac:dyDescent="0.2">
      <c r="A17" s="16" t="s">
        <v>53</v>
      </c>
      <c r="B17" s="17" t="s">
        <v>105</v>
      </c>
      <c r="C17" s="111">
        <v>16283</v>
      </c>
      <c r="D17" s="112">
        <v>1909</v>
      </c>
      <c r="E17" s="111">
        <v>892</v>
      </c>
      <c r="F17" s="112">
        <v>549</v>
      </c>
      <c r="G17" s="111">
        <v>201</v>
      </c>
      <c r="H17" s="112">
        <v>1</v>
      </c>
      <c r="I17" s="111">
        <v>58</v>
      </c>
      <c r="J17" s="114">
        <v>19893</v>
      </c>
    </row>
    <row r="18" spans="1:15" ht="15" customHeight="1" x14ac:dyDescent="0.2">
      <c r="A18" s="16" t="s">
        <v>56</v>
      </c>
      <c r="B18" s="17" t="s">
        <v>106</v>
      </c>
      <c r="C18" s="111">
        <v>33456</v>
      </c>
      <c r="D18" s="112">
        <v>3963</v>
      </c>
      <c r="E18" s="111">
        <v>1842</v>
      </c>
      <c r="F18" s="112">
        <v>816</v>
      </c>
      <c r="G18" s="111">
        <v>253</v>
      </c>
      <c r="H18" s="112">
        <v>1</v>
      </c>
      <c r="I18" s="111">
        <v>68</v>
      </c>
      <c r="J18" s="114">
        <v>40399</v>
      </c>
    </row>
    <row r="19" spans="1:15" ht="15" customHeight="1" x14ac:dyDescent="0.2">
      <c r="A19" s="16" t="s">
        <v>59</v>
      </c>
      <c r="B19" s="17" t="s">
        <v>107</v>
      </c>
      <c r="C19" s="111">
        <v>48777</v>
      </c>
      <c r="D19" s="112">
        <v>7148</v>
      </c>
      <c r="E19" s="111">
        <v>3737</v>
      </c>
      <c r="F19" s="112">
        <v>629</v>
      </c>
      <c r="G19" s="111">
        <v>1209</v>
      </c>
      <c r="H19" s="112">
        <v>3</v>
      </c>
      <c r="I19" s="111">
        <v>256</v>
      </c>
      <c r="J19" s="114">
        <v>61759</v>
      </c>
    </row>
    <row r="20" spans="1:15" ht="15" customHeight="1" x14ac:dyDescent="0.2">
      <c r="A20" s="16" t="s">
        <v>62</v>
      </c>
      <c r="B20" s="17" t="s">
        <v>108</v>
      </c>
      <c r="C20" s="111">
        <v>77620</v>
      </c>
      <c r="D20" s="112">
        <v>6450</v>
      </c>
      <c r="E20" s="111">
        <v>3938</v>
      </c>
      <c r="F20" s="112">
        <v>1886</v>
      </c>
      <c r="G20" s="111">
        <v>644</v>
      </c>
      <c r="H20" s="112">
        <v>1</v>
      </c>
      <c r="I20" s="111">
        <v>175</v>
      </c>
      <c r="J20" s="114">
        <v>90714</v>
      </c>
    </row>
    <row r="21" spans="1:15" ht="15" customHeight="1" x14ac:dyDescent="0.2">
      <c r="A21" s="16" t="s">
        <v>65</v>
      </c>
      <c r="B21" s="17" t="s">
        <v>109</v>
      </c>
      <c r="C21" s="111">
        <v>28177</v>
      </c>
      <c r="D21" s="112">
        <v>4087</v>
      </c>
      <c r="E21" s="111">
        <v>2637</v>
      </c>
      <c r="F21" s="112">
        <v>288</v>
      </c>
      <c r="G21" s="111">
        <v>429</v>
      </c>
      <c r="H21" s="112">
        <v>1</v>
      </c>
      <c r="I21" s="111">
        <v>68</v>
      </c>
      <c r="J21" s="114">
        <v>35687</v>
      </c>
    </row>
    <row r="22" spans="1:15" ht="15" customHeight="1" x14ac:dyDescent="0.2">
      <c r="A22" s="16" t="s">
        <v>68</v>
      </c>
      <c r="B22" s="17" t="s">
        <v>110</v>
      </c>
      <c r="C22" s="111">
        <v>35767</v>
      </c>
      <c r="D22" s="112">
        <v>4227</v>
      </c>
      <c r="E22" s="111">
        <v>2015</v>
      </c>
      <c r="F22" s="112">
        <v>1677</v>
      </c>
      <c r="G22" s="111">
        <v>278</v>
      </c>
      <c r="H22" s="112">
        <v>2</v>
      </c>
      <c r="I22" s="111">
        <v>93</v>
      </c>
      <c r="J22" s="114">
        <v>44059</v>
      </c>
      <c r="O22" s="3">
        <f>+C28-'T 1.'!E8</f>
        <v>0</v>
      </c>
    </row>
    <row r="23" spans="1:15" ht="15" customHeight="1" x14ac:dyDescent="0.2">
      <c r="A23" s="16" t="s">
        <v>71</v>
      </c>
      <c r="B23" s="17" t="s">
        <v>111</v>
      </c>
      <c r="C23" s="111">
        <v>134105</v>
      </c>
      <c r="D23" s="112">
        <v>16640</v>
      </c>
      <c r="E23" s="111">
        <v>9130</v>
      </c>
      <c r="F23" s="112">
        <v>743</v>
      </c>
      <c r="G23" s="111">
        <v>3637</v>
      </c>
      <c r="H23" s="112">
        <v>8</v>
      </c>
      <c r="I23" s="111">
        <v>606</v>
      </c>
      <c r="J23" s="114">
        <v>164869</v>
      </c>
      <c r="O23" s="3">
        <f>+D28-'T 1.'!E9</f>
        <v>0</v>
      </c>
    </row>
    <row r="24" spans="1:15" ht="15" customHeight="1" x14ac:dyDescent="0.2">
      <c r="A24" s="16" t="s">
        <v>74</v>
      </c>
      <c r="B24" s="17" t="s">
        <v>112</v>
      </c>
      <c r="C24" s="111">
        <v>78404</v>
      </c>
      <c r="D24" s="112">
        <v>11535</v>
      </c>
      <c r="E24" s="111">
        <v>7046</v>
      </c>
      <c r="F24" s="112">
        <v>740</v>
      </c>
      <c r="G24" s="111">
        <v>924</v>
      </c>
      <c r="H24" s="112">
        <v>1</v>
      </c>
      <c r="I24" s="111">
        <v>336</v>
      </c>
      <c r="J24" s="114">
        <v>98986</v>
      </c>
      <c r="O24" s="3">
        <f>+E28-'T 1.'!E10</f>
        <v>0</v>
      </c>
    </row>
    <row r="25" spans="1:15" ht="15" customHeight="1" x14ac:dyDescent="0.2">
      <c r="A25" s="16" t="s">
        <v>77</v>
      </c>
      <c r="B25" s="17" t="s">
        <v>113</v>
      </c>
      <c r="C25" s="111">
        <v>39886</v>
      </c>
      <c r="D25" s="112">
        <v>4507</v>
      </c>
      <c r="E25" s="111">
        <v>3091</v>
      </c>
      <c r="F25" s="112">
        <v>441</v>
      </c>
      <c r="G25" s="111">
        <v>1057</v>
      </c>
      <c r="H25" s="112">
        <v>1</v>
      </c>
      <c r="I25" s="111">
        <v>234</v>
      </c>
      <c r="J25" s="114">
        <v>49217</v>
      </c>
      <c r="O25" s="3">
        <f>+F28-'T 1.'!E11</f>
        <v>0</v>
      </c>
    </row>
    <row r="26" spans="1:15" ht="15" customHeight="1" x14ac:dyDescent="0.2">
      <c r="A26" s="16" t="s">
        <v>80</v>
      </c>
      <c r="B26" s="17" t="s">
        <v>114</v>
      </c>
      <c r="C26" s="111">
        <v>37533</v>
      </c>
      <c r="D26" s="112">
        <v>2284</v>
      </c>
      <c r="E26" s="111">
        <v>1175</v>
      </c>
      <c r="F26" s="112">
        <v>802</v>
      </c>
      <c r="G26" s="111">
        <v>194</v>
      </c>
      <c r="H26" s="112">
        <v>0</v>
      </c>
      <c r="I26" s="111">
        <v>85</v>
      </c>
      <c r="J26" s="114">
        <v>42073</v>
      </c>
      <c r="O26" s="3">
        <f>+G28-'T 1.'!E12</f>
        <v>0</v>
      </c>
    </row>
    <row r="27" spans="1:15" ht="15" customHeight="1" x14ac:dyDescent="0.2">
      <c r="A27" s="16" t="s">
        <v>83</v>
      </c>
      <c r="B27" s="19" t="s">
        <v>115</v>
      </c>
      <c r="C27" s="111">
        <v>430411</v>
      </c>
      <c r="D27" s="112">
        <v>12901</v>
      </c>
      <c r="E27" s="111">
        <v>13641</v>
      </c>
      <c r="F27" s="112">
        <v>496</v>
      </c>
      <c r="G27" s="111">
        <v>4360</v>
      </c>
      <c r="H27" s="112">
        <v>25</v>
      </c>
      <c r="I27" s="111">
        <v>942</v>
      </c>
      <c r="J27" s="114">
        <v>462776</v>
      </c>
      <c r="O27" s="3">
        <f>+H28-'T 1.'!E13</f>
        <v>0</v>
      </c>
    </row>
    <row r="28" spans="1:15" ht="15" customHeight="1" x14ac:dyDescent="0.2">
      <c r="A28" s="168" t="s">
        <v>19</v>
      </c>
      <c r="B28" s="179"/>
      <c r="C28" s="59">
        <v>1372697</v>
      </c>
      <c r="D28" s="60">
        <v>119380</v>
      </c>
      <c r="E28" s="61">
        <v>73347</v>
      </c>
      <c r="F28" s="60">
        <v>18620</v>
      </c>
      <c r="G28" s="60">
        <v>18037</v>
      </c>
      <c r="H28" s="61">
        <v>61</v>
      </c>
      <c r="I28" s="60">
        <v>4391</v>
      </c>
      <c r="J28" s="60">
        <v>1606533</v>
      </c>
      <c r="M28" s="3" t="s">
        <v>25</v>
      </c>
      <c r="N28" s="20">
        <f>+J28-'T 1.'!E15</f>
        <v>0</v>
      </c>
      <c r="O28" s="3">
        <f>+I28-'T 1.'!E14</f>
        <v>0</v>
      </c>
    </row>
    <row r="29" spans="1:15" ht="14.25" customHeight="1" x14ac:dyDescent="0.2">
      <c r="A29" s="138" t="str">
        <f>'T 1.'!A16:F16</f>
        <v>* U svibnju 2021. došlo je do dopune Metodologije vođenja podataka o osiguranicima prema kategorijama osiguranja.</v>
      </c>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L27" sqref="L2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130</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31. srpnja 2021.</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207</v>
      </c>
      <c r="E6" s="30">
        <v>93</v>
      </c>
      <c r="F6" s="31">
        <v>300</v>
      </c>
      <c r="G6" s="84"/>
      <c r="H6" s="85"/>
    </row>
    <row r="7" spans="1:8" x14ac:dyDescent="0.2">
      <c r="A7" s="135" t="s">
        <v>7</v>
      </c>
      <c r="B7" s="88" t="s">
        <v>32</v>
      </c>
      <c r="C7" s="89" t="s">
        <v>33</v>
      </c>
      <c r="D7" s="77">
        <v>33</v>
      </c>
      <c r="E7" s="30">
        <v>7</v>
      </c>
      <c r="F7" s="31">
        <v>40</v>
      </c>
      <c r="G7" s="84"/>
      <c r="H7" s="85"/>
    </row>
    <row r="8" spans="1:8" x14ac:dyDescent="0.2">
      <c r="A8" s="136" t="s">
        <v>9</v>
      </c>
      <c r="B8" s="88" t="s">
        <v>34</v>
      </c>
      <c r="C8" s="89" t="s">
        <v>35</v>
      </c>
      <c r="D8" s="77">
        <v>1517</v>
      </c>
      <c r="E8" s="30">
        <v>557</v>
      </c>
      <c r="F8" s="31">
        <v>2074</v>
      </c>
      <c r="G8" s="84"/>
      <c r="H8" s="85"/>
    </row>
    <row r="9" spans="1:8" x14ac:dyDescent="0.2">
      <c r="A9" s="136" t="s">
        <v>11</v>
      </c>
      <c r="B9" s="88" t="s">
        <v>36</v>
      </c>
      <c r="C9" s="90" t="s">
        <v>37</v>
      </c>
      <c r="D9" s="77">
        <v>29</v>
      </c>
      <c r="E9" s="30">
        <v>1</v>
      </c>
      <c r="F9" s="31">
        <v>30</v>
      </c>
      <c r="G9" s="84"/>
      <c r="H9" s="85"/>
    </row>
    <row r="10" spans="1:8" ht="27.75" customHeight="1" x14ac:dyDescent="0.2">
      <c r="A10" s="136" t="s">
        <v>13</v>
      </c>
      <c r="B10" s="88" t="s">
        <v>38</v>
      </c>
      <c r="C10" s="90" t="s">
        <v>117</v>
      </c>
      <c r="D10" s="77">
        <v>68</v>
      </c>
      <c r="E10" s="30">
        <v>20</v>
      </c>
      <c r="F10" s="31">
        <v>88</v>
      </c>
      <c r="G10" s="84"/>
      <c r="H10" s="85"/>
    </row>
    <row r="11" spans="1:8" ht="15" customHeight="1" x14ac:dyDescent="0.2">
      <c r="A11" s="136" t="s">
        <v>15</v>
      </c>
      <c r="B11" s="88" t="s">
        <v>40</v>
      </c>
      <c r="C11" s="90" t="s">
        <v>41</v>
      </c>
      <c r="D11" s="77">
        <v>1429</v>
      </c>
      <c r="E11" s="30">
        <v>220</v>
      </c>
      <c r="F11" s="31">
        <v>1649</v>
      </c>
      <c r="G11" s="84"/>
      <c r="H11" s="85"/>
    </row>
    <row r="12" spans="1:8" ht="22.5" x14ac:dyDescent="0.2">
      <c r="A12" s="136" t="s">
        <v>17</v>
      </c>
      <c r="B12" s="88" t="s">
        <v>42</v>
      </c>
      <c r="C12" s="90" t="s">
        <v>118</v>
      </c>
      <c r="D12" s="77">
        <v>1751</v>
      </c>
      <c r="E12" s="30">
        <v>1226</v>
      </c>
      <c r="F12" s="31">
        <v>2977</v>
      </c>
      <c r="G12" s="84"/>
      <c r="H12" s="85"/>
    </row>
    <row r="13" spans="1:8" x14ac:dyDescent="0.2">
      <c r="A13" s="49" t="s">
        <v>44</v>
      </c>
      <c r="B13" s="88" t="s">
        <v>45</v>
      </c>
      <c r="C13" s="89" t="s">
        <v>46</v>
      </c>
      <c r="D13" s="36">
        <v>774</v>
      </c>
      <c r="E13" s="37">
        <v>97</v>
      </c>
      <c r="F13" s="31">
        <v>871</v>
      </c>
      <c r="G13" s="84"/>
      <c r="H13" s="85"/>
    </row>
    <row r="14" spans="1:8" ht="22.5" x14ac:dyDescent="0.2">
      <c r="A14" s="49" t="s">
        <v>47</v>
      </c>
      <c r="B14" s="88" t="s">
        <v>48</v>
      </c>
      <c r="C14" s="90" t="s">
        <v>49</v>
      </c>
      <c r="D14" s="36">
        <v>512</v>
      </c>
      <c r="E14" s="37">
        <v>637</v>
      </c>
      <c r="F14" s="31">
        <v>1149</v>
      </c>
      <c r="G14" s="84"/>
      <c r="H14" s="85"/>
    </row>
    <row r="15" spans="1:8" ht="15" customHeight="1" x14ac:dyDescent="0.2">
      <c r="A15" s="49" t="s">
        <v>50</v>
      </c>
      <c r="B15" s="88" t="s">
        <v>51</v>
      </c>
      <c r="C15" s="89" t="s">
        <v>52</v>
      </c>
      <c r="D15" s="36">
        <v>168</v>
      </c>
      <c r="E15" s="37">
        <v>110</v>
      </c>
      <c r="F15" s="31">
        <v>278</v>
      </c>
      <c r="G15" s="84"/>
      <c r="H15" s="85"/>
    </row>
    <row r="16" spans="1:8" x14ac:dyDescent="0.2">
      <c r="A16" s="49" t="s">
        <v>53</v>
      </c>
      <c r="B16" s="88" t="s">
        <v>54</v>
      </c>
      <c r="C16" s="89" t="s">
        <v>55</v>
      </c>
      <c r="D16" s="36">
        <v>79</v>
      </c>
      <c r="E16" s="37">
        <v>81</v>
      </c>
      <c r="F16" s="31">
        <v>160</v>
      </c>
      <c r="G16" s="84"/>
      <c r="H16" s="85"/>
    </row>
    <row r="17" spans="1:8" ht="15" customHeight="1" x14ac:dyDescent="0.2">
      <c r="A17" s="49" t="s">
        <v>56</v>
      </c>
      <c r="B17" s="88" t="s">
        <v>57</v>
      </c>
      <c r="C17" s="89" t="s">
        <v>58</v>
      </c>
      <c r="D17" s="36">
        <v>105</v>
      </c>
      <c r="E17" s="37">
        <v>67</v>
      </c>
      <c r="F17" s="31">
        <v>172</v>
      </c>
      <c r="G17" s="84"/>
      <c r="H17" s="85"/>
    </row>
    <row r="18" spans="1:8" ht="15" customHeight="1" x14ac:dyDescent="0.2">
      <c r="A18" s="49" t="s">
        <v>59</v>
      </c>
      <c r="B18" s="88" t="s">
        <v>60</v>
      </c>
      <c r="C18" s="89" t="s">
        <v>61</v>
      </c>
      <c r="D18" s="36">
        <v>1491</v>
      </c>
      <c r="E18" s="37">
        <v>1107</v>
      </c>
      <c r="F18" s="31">
        <v>2598</v>
      </c>
      <c r="G18" s="84"/>
      <c r="H18" s="85"/>
    </row>
    <row r="19" spans="1:8" x14ac:dyDescent="0.2">
      <c r="A19" s="49" t="s">
        <v>62</v>
      </c>
      <c r="B19" s="88" t="s">
        <v>63</v>
      </c>
      <c r="C19" s="90" t="s">
        <v>64</v>
      </c>
      <c r="D19" s="36">
        <v>801</v>
      </c>
      <c r="E19" s="37">
        <v>388</v>
      </c>
      <c r="F19" s="31">
        <v>1189</v>
      </c>
      <c r="G19" s="84"/>
      <c r="H19" s="85"/>
    </row>
    <row r="20" spans="1:8" x14ac:dyDescent="0.2">
      <c r="A20" s="49" t="s">
        <v>65</v>
      </c>
      <c r="B20" s="88" t="s">
        <v>66</v>
      </c>
      <c r="C20" s="90" t="s">
        <v>67</v>
      </c>
      <c r="D20" s="36">
        <v>13</v>
      </c>
      <c r="E20" s="37">
        <v>33</v>
      </c>
      <c r="F20" s="31">
        <v>46</v>
      </c>
      <c r="G20" s="84"/>
      <c r="H20" s="85"/>
    </row>
    <row r="21" spans="1:8" x14ac:dyDescent="0.2">
      <c r="A21" s="49" t="s">
        <v>68</v>
      </c>
      <c r="B21" s="88" t="s">
        <v>69</v>
      </c>
      <c r="C21" s="89" t="s">
        <v>70</v>
      </c>
      <c r="D21" s="36">
        <v>197</v>
      </c>
      <c r="E21" s="37">
        <v>235</v>
      </c>
      <c r="F21" s="31">
        <v>432</v>
      </c>
      <c r="G21" s="84"/>
      <c r="H21" s="85"/>
    </row>
    <row r="22" spans="1:8" x14ac:dyDescent="0.2">
      <c r="A22" s="49" t="s">
        <v>71</v>
      </c>
      <c r="B22" s="88" t="s">
        <v>72</v>
      </c>
      <c r="C22" s="90" t="s">
        <v>73</v>
      </c>
      <c r="D22" s="36">
        <v>349</v>
      </c>
      <c r="E22" s="37">
        <v>633</v>
      </c>
      <c r="F22" s="31">
        <v>982</v>
      </c>
      <c r="G22" s="84"/>
      <c r="H22" s="85"/>
    </row>
    <row r="23" spans="1:8" ht="15" customHeight="1" x14ac:dyDescent="0.2">
      <c r="A23" s="49" t="s">
        <v>74</v>
      </c>
      <c r="B23" s="88" t="s">
        <v>75</v>
      </c>
      <c r="C23" s="89" t="s">
        <v>76</v>
      </c>
      <c r="D23" s="36">
        <v>122</v>
      </c>
      <c r="E23" s="37">
        <v>60</v>
      </c>
      <c r="F23" s="31">
        <v>182</v>
      </c>
      <c r="G23" s="84"/>
      <c r="H23" s="85"/>
    </row>
    <row r="24" spans="1:8" ht="15" customHeight="1" x14ac:dyDescent="0.2">
      <c r="A24" s="49" t="s">
        <v>77</v>
      </c>
      <c r="B24" s="88" t="s">
        <v>78</v>
      </c>
      <c r="C24" s="89" t="s">
        <v>79</v>
      </c>
      <c r="D24" s="36">
        <v>178</v>
      </c>
      <c r="E24" s="37">
        <v>245</v>
      </c>
      <c r="F24" s="31">
        <v>423</v>
      </c>
      <c r="G24" s="84"/>
      <c r="H24" s="85"/>
    </row>
    <row r="25" spans="1:8" ht="39" customHeight="1" x14ac:dyDescent="0.2">
      <c r="A25" s="49" t="s">
        <v>80</v>
      </c>
      <c r="B25" s="88" t="s">
        <v>81</v>
      </c>
      <c r="C25" s="90" t="s">
        <v>82</v>
      </c>
      <c r="D25" s="36">
        <v>4</v>
      </c>
      <c r="E25" s="37">
        <v>17</v>
      </c>
      <c r="F25" s="31">
        <v>21</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3</v>
      </c>
      <c r="E27" s="39">
        <v>1</v>
      </c>
      <c r="F27" s="31">
        <v>4</v>
      </c>
      <c r="G27" s="84"/>
      <c r="H27" s="85"/>
    </row>
    <row r="28" spans="1:8" ht="21" customHeight="1" x14ac:dyDescent="0.2">
      <c r="A28" s="188" t="s">
        <v>19</v>
      </c>
      <c r="B28" s="189"/>
      <c r="C28" s="189"/>
      <c r="D28" s="100">
        <v>9830</v>
      </c>
      <c r="E28" s="100">
        <v>5835</v>
      </c>
      <c r="F28" s="118">
        <v>15665</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F5" sqref="F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87" t="s">
        <v>131</v>
      </c>
      <c r="B2" s="187"/>
      <c r="C2" s="187"/>
      <c r="D2" s="187"/>
      <c r="E2" s="187"/>
      <c r="F2" s="187"/>
      <c r="G2" s="187"/>
      <c r="H2" s="187"/>
    </row>
    <row r="3" spans="1:10" ht="10.5" customHeight="1" x14ac:dyDescent="0.2">
      <c r="B3" s="81"/>
      <c r="C3" s="81"/>
      <c r="D3" s="81"/>
      <c r="E3" s="81"/>
      <c r="F3" s="81"/>
      <c r="G3" s="81"/>
      <c r="H3" s="21"/>
    </row>
    <row r="4" spans="1:10" x14ac:dyDescent="0.2">
      <c r="B4" s="5" t="s">
        <v>120</v>
      </c>
      <c r="C4" s="6"/>
      <c r="D4" s="5"/>
      <c r="E4" s="5"/>
      <c r="F4" s="171" t="s">
        <v>139</v>
      </c>
      <c r="G4" s="171"/>
      <c r="H4" s="18"/>
    </row>
    <row r="5" spans="1:10" ht="22.5" x14ac:dyDescent="0.2">
      <c r="B5" s="24" t="s">
        <v>1</v>
      </c>
      <c r="C5" s="197" t="s">
        <v>89</v>
      </c>
      <c r="D5" s="198"/>
      <c r="E5" s="94" t="s">
        <v>2</v>
      </c>
      <c r="F5" s="95" t="s">
        <v>3</v>
      </c>
      <c r="G5" s="95" t="s">
        <v>4</v>
      </c>
      <c r="H5" s="87"/>
    </row>
    <row r="6" spans="1:10" x14ac:dyDescent="0.2">
      <c r="B6" s="14">
        <v>0</v>
      </c>
      <c r="C6" s="199">
        <v>1</v>
      </c>
      <c r="D6" s="200"/>
      <c r="E6" s="78">
        <v>2</v>
      </c>
      <c r="F6" s="78">
        <v>3</v>
      </c>
      <c r="G6" s="78">
        <v>4</v>
      </c>
      <c r="H6" s="85"/>
    </row>
    <row r="7" spans="1:10" x14ac:dyDescent="0.2">
      <c r="B7" s="16" t="s">
        <v>5</v>
      </c>
      <c r="C7" s="201" t="s">
        <v>95</v>
      </c>
      <c r="D7" s="202"/>
      <c r="E7" s="115">
        <v>591</v>
      </c>
      <c r="F7" s="115">
        <v>309</v>
      </c>
      <c r="G7" s="116">
        <v>900</v>
      </c>
      <c r="H7" s="84"/>
    </row>
    <row r="8" spans="1:10" x14ac:dyDescent="0.2">
      <c r="B8" s="16" t="s">
        <v>7</v>
      </c>
      <c r="C8" s="190" t="s">
        <v>96</v>
      </c>
      <c r="D8" s="191"/>
      <c r="E8" s="115">
        <v>179</v>
      </c>
      <c r="F8" s="115">
        <v>86</v>
      </c>
      <c r="G8" s="116">
        <v>265</v>
      </c>
      <c r="H8" s="84"/>
    </row>
    <row r="9" spans="1:10" x14ac:dyDescent="0.2">
      <c r="B9" s="16" t="s">
        <v>9</v>
      </c>
      <c r="C9" s="190" t="s">
        <v>97</v>
      </c>
      <c r="D9" s="191"/>
      <c r="E9" s="115">
        <v>201</v>
      </c>
      <c r="F9" s="115">
        <v>96</v>
      </c>
      <c r="G9" s="116">
        <v>297</v>
      </c>
      <c r="H9" s="84"/>
    </row>
    <row r="10" spans="1:10" x14ac:dyDescent="0.2">
      <c r="B10" s="16" t="s">
        <v>11</v>
      </c>
      <c r="C10" s="190" t="s">
        <v>98</v>
      </c>
      <c r="D10" s="191"/>
      <c r="E10" s="115">
        <v>238</v>
      </c>
      <c r="F10" s="115">
        <v>124</v>
      </c>
      <c r="G10" s="116">
        <v>362</v>
      </c>
      <c r="H10" s="84"/>
    </row>
    <row r="11" spans="1:10" x14ac:dyDescent="0.2">
      <c r="B11" s="16" t="s">
        <v>13</v>
      </c>
      <c r="C11" s="190" t="s">
        <v>99</v>
      </c>
      <c r="D11" s="191"/>
      <c r="E11" s="115">
        <v>341</v>
      </c>
      <c r="F11" s="115">
        <v>220</v>
      </c>
      <c r="G11" s="116">
        <v>561</v>
      </c>
      <c r="H11" s="84"/>
    </row>
    <row r="12" spans="1:10" x14ac:dyDescent="0.2">
      <c r="B12" s="16" t="s">
        <v>15</v>
      </c>
      <c r="C12" s="190" t="s">
        <v>100</v>
      </c>
      <c r="D12" s="191"/>
      <c r="E12" s="115">
        <v>134</v>
      </c>
      <c r="F12" s="115">
        <v>76</v>
      </c>
      <c r="G12" s="116">
        <v>210</v>
      </c>
      <c r="H12" s="84"/>
    </row>
    <row r="13" spans="1:10" x14ac:dyDescent="0.2">
      <c r="B13" s="16" t="s">
        <v>17</v>
      </c>
      <c r="C13" s="195" t="s">
        <v>101</v>
      </c>
      <c r="D13" s="196"/>
      <c r="E13" s="115">
        <v>152</v>
      </c>
      <c r="F13" s="115">
        <v>97</v>
      </c>
      <c r="G13" s="116">
        <v>249</v>
      </c>
      <c r="H13" s="84"/>
    </row>
    <row r="14" spans="1:10" x14ac:dyDescent="0.2">
      <c r="B14" s="79" t="s">
        <v>44</v>
      </c>
      <c r="C14" s="190" t="s">
        <v>102</v>
      </c>
      <c r="D14" s="191"/>
      <c r="E14" s="115">
        <v>1129</v>
      </c>
      <c r="F14" s="115">
        <v>693</v>
      </c>
      <c r="G14" s="116">
        <v>1822</v>
      </c>
      <c r="H14" s="84"/>
      <c r="J14" s="80"/>
    </row>
    <row r="15" spans="1:10" x14ac:dyDescent="0.2">
      <c r="B15" s="79" t="s">
        <v>47</v>
      </c>
      <c r="C15" s="190" t="s">
        <v>103</v>
      </c>
      <c r="D15" s="191"/>
      <c r="E15" s="115">
        <v>69</v>
      </c>
      <c r="F15" s="115">
        <v>42</v>
      </c>
      <c r="G15" s="116">
        <v>111</v>
      </c>
      <c r="H15" s="84"/>
    </row>
    <row r="16" spans="1:10" x14ac:dyDescent="0.2">
      <c r="B16" s="79" t="s">
        <v>50</v>
      </c>
      <c r="C16" s="190" t="s">
        <v>104</v>
      </c>
      <c r="D16" s="191"/>
      <c r="E16" s="115">
        <v>90</v>
      </c>
      <c r="F16" s="115">
        <v>42</v>
      </c>
      <c r="G16" s="116">
        <v>132</v>
      </c>
      <c r="H16" s="84"/>
    </row>
    <row r="17" spans="2:8" x14ac:dyDescent="0.2">
      <c r="B17" s="79" t="s">
        <v>53</v>
      </c>
      <c r="C17" s="190" t="s">
        <v>105</v>
      </c>
      <c r="D17" s="191"/>
      <c r="E17" s="115">
        <v>74</v>
      </c>
      <c r="F17" s="115">
        <v>47</v>
      </c>
      <c r="G17" s="116">
        <v>121</v>
      </c>
      <c r="H17" s="84"/>
    </row>
    <row r="18" spans="2:8" x14ac:dyDescent="0.2">
      <c r="B18" s="79" t="s">
        <v>56</v>
      </c>
      <c r="C18" s="190" t="s">
        <v>106</v>
      </c>
      <c r="D18" s="191"/>
      <c r="E18" s="115">
        <v>183</v>
      </c>
      <c r="F18" s="115">
        <v>65</v>
      </c>
      <c r="G18" s="116">
        <v>248</v>
      </c>
      <c r="H18" s="84"/>
    </row>
    <row r="19" spans="2:8" x14ac:dyDescent="0.2">
      <c r="B19" s="79" t="s">
        <v>59</v>
      </c>
      <c r="C19" s="190" t="s">
        <v>107</v>
      </c>
      <c r="D19" s="191"/>
      <c r="E19" s="115">
        <v>364</v>
      </c>
      <c r="F19" s="115">
        <v>169</v>
      </c>
      <c r="G19" s="116">
        <v>533</v>
      </c>
      <c r="H19" s="84"/>
    </row>
    <row r="20" spans="2:8" x14ac:dyDescent="0.2">
      <c r="B20" s="79" t="s">
        <v>62</v>
      </c>
      <c r="C20" s="190" t="s">
        <v>108</v>
      </c>
      <c r="D20" s="191"/>
      <c r="E20" s="115">
        <v>411</v>
      </c>
      <c r="F20" s="115">
        <v>212</v>
      </c>
      <c r="G20" s="116">
        <v>623</v>
      </c>
      <c r="H20" s="84"/>
    </row>
    <row r="21" spans="2:8" x14ac:dyDescent="0.2">
      <c r="B21" s="79" t="s">
        <v>65</v>
      </c>
      <c r="C21" s="190" t="s">
        <v>109</v>
      </c>
      <c r="D21" s="191"/>
      <c r="E21" s="115">
        <v>197</v>
      </c>
      <c r="F21" s="115">
        <v>147</v>
      </c>
      <c r="G21" s="116">
        <v>344</v>
      </c>
      <c r="H21" s="84"/>
    </row>
    <row r="22" spans="2:8" x14ac:dyDescent="0.2">
      <c r="B22" s="79" t="s">
        <v>68</v>
      </c>
      <c r="C22" s="190" t="s">
        <v>110</v>
      </c>
      <c r="D22" s="191"/>
      <c r="E22" s="115">
        <v>164</v>
      </c>
      <c r="F22" s="115">
        <v>92</v>
      </c>
      <c r="G22" s="116">
        <v>256</v>
      </c>
      <c r="H22" s="84"/>
    </row>
    <row r="23" spans="2:8" x14ac:dyDescent="0.2">
      <c r="B23" s="79" t="s">
        <v>71</v>
      </c>
      <c r="C23" s="190" t="s">
        <v>111</v>
      </c>
      <c r="D23" s="191"/>
      <c r="E23" s="115">
        <v>1110</v>
      </c>
      <c r="F23" s="115">
        <v>574</v>
      </c>
      <c r="G23" s="116">
        <v>1684</v>
      </c>
      <c r="H23" s="84"/>
    </row>
    <row r="24" spans="2:8" x14ac:dyDescent="0.2">
      <c r="B24" s="79" t="s">
        <v>74</v>
      </c>
      <c r="C24" s="190" t="s">
        <v>112</v>
      </c>
      <c r="D24" s="191"/>
      <c r="E24" s="115">
        <v>804</v>
      </c>
      <c r="F24" s="115">
        <v>626</v>
      </c>
      <c r="G24" s="116">
        <v>1430</v>
      </c>
      <c r="H24" s="84"/>
    </row>
    <row r="25" spans="2:8" x14ac:dyDescent="0.2">
      <c r="B25" s="79" t="s">
        <v>77</v>
      </c>
      <c r="C25" s="190" t="s">
        <v>113</v>
      </c>
      <c r="D25" s="191"/>
      <c r="E25" s="115">
        <v>292</v>
      </c>
      <c r="F25" s="115">
        <v>200</v>
      </c>
      <c r="G25" s="116">
        <v>492</v>
      </c>
      <c r="H25" s="84"/>
    </row>
    <row r="26" spans="2:8" x14ac:dyDescent="0.2">
      <c r="B26" s="79" t="s">
        <v>80</v>
      </c>
      <c r="C26" s="190" t="s">
        <v>114</v>
      </c>
      <c r="D26" s="191"/>
      <c r="E26" s="115">
        <v>241</v>
      </c>
      <c r="F26" s="115">
        <v>132</v>
      </c>
      <c r="G26" s="116">
        <v>373</v>
      </c>
      <c r="H26" s="84"/>
    </row>
    <row r="27" spans="2:8" x14ac:dyDescent="0.2">
      <c r="B27" s="79" t="s">
        <v>83</v>
      </c>
      <c r="C27" s="190" t="s">
        <v>115</v>
      </c>
      <c r="D27" s="191"/>
      <c r="E27" s="115">
        <v>2866</v>
      </c>
      <c r="F27" s="115">
        <v>1786</v>
      </c>
      <c r="G27" s="116">
        <v>4652</v>
      </c>
      <c r="H27" s="84"/>
    </row>
    <row r="28" spans="2:8" ht="20.25" customHeight="1" x14ac:dyDescent="0.2">
      <c r="B28" s="192" t="s">
        <v>19</v>
      </c>
      <c r="C28" s="193"/>
      <c r="D28" s="194"/>
      <c r="E28" s="117">
        <v>9830</v>
      </c>
      <c r="F28" s="117">
        <v>5835</v>
      </c>
      <c r="G28" s="117">
        <v>15665</v>
      </c>
      <c r="H28" s="85"/>
    </row>
    <row r="29" spans="2:8" x14ac:dyDescent="0.2">
      <c r="B29" s="120" t="s">
        <v>129</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J27" sqref="J2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3" t="s">
        <v>127</v>
      </c>
      <c r="B1" s="203"/>
      <c r="C1" s="203"/>
      <c r="D1" s="203"/>
      <c r="E1" s="203"/>
      <c r="F1" s="203"/>
      <c r="G1" s="21"/>
    </row>
    <row r="2" spans="1:8" ht="7.5" customHeight="1" x14ac:dyDescent="0.2">
      <c r="A2" s="76"/>
      <c r="B2" s="76"/>
      <c r="C2" s="76"/>
      <c r="D2" s="76"/>
      <c r="E2" s="76"/>
      <c r="F2" s="76"/>
      <c r="G2" s="76"/>
    </row>
    <row r="3" spans="1:8" ht="15" customHeight="1" x14ac:dyDescent="0.2">
      <c r="A3" s="5" t="s">
        <v>121</v>
      </c>
      <c r="B3" s="6"/>
      <c r="C3" s="5"/>
      <c r="D3" s="5"/>
      <c r="E3" s="171" t="str">
        <f>'T 2.'!E4:G4</f>
        <v>Stanje: 31. srpnja 2021.</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2100</v>
      </c>
      <c r="E6" s="141">
        <v>982</v>
      </c>
      <c r="F6" s="142">
        <v>3082</v>
      </c>
      <c r="G6" s="84"/>
      <c r="H6" s="85"/>
    </row>
    <row r="7" spans="1:8" x14ac:dyDescent="0.2">
      <c r="A7" s="135" t="s">
        <v>7</v>
      </c>
      <c r="B7" s="88" t="s">
        <v>32</v>
      </c>
      <c r="C7" s="89" t="s">
        <v>33</v>
      </c>
      <c r="D7" s="140">
        <v>191</v>
      </c>
      <c r="E7" s="141">
        <v>23</v>
      </c>
      <c r="F7" s="142">
        <v>214</v>
      </c>
      <c r="G7" s="84"/>
      <c r="H7" s="85"/>
    </row>
    <row r="8" spans="1:8" x14ac:dyDescent="0.2">
      <c r="A8" s="136" t="s">
        <v>9</v>
      </c>
      <c r="B8" s="88" t="s">
        <v>34</v>
      </c>
      <c r="C8" s="89" t="s">
        <v>35</v>
      </c>
      <c r="D8" s="140">
        <v>17581</v>
      </c>
      <c r="E8" s="141">
        <v>7673</v>
      </c>
      <c r="F8" s="142">
        <v>25254</v>
      </c>
      <c r="G8" s="84"/>
      <c r="H8" s="85"/>
    </row>
    <row r="9" spans="1:8" x14ac:dyDescent="0.2">
      <c r="A9" s="136" t="s">
        <v>11</v>
      </c>
      <c r="B9" s="88" t="s">
        <v>36</v>
      </c>
      <c r="C9" s="90" t="s">
        <v>37</v>
      </c>
      <c r="D9" s="140">
        <v>999</v>
      </c>
      <c r="E9" s="141">
        <v>296</v>
      </c>
      <c r="F9" s="142">
        <v>1295</v>
      </c>
      <c r="G9" s="84"/>
      <c r="H9" s="85"/>
    </row>
    <row r="10" spans="1:8" ht="27.75" customHeight="1" x14ac:dyDescent="0.2">
      <c r="A10" s="136" t="s">
        <v>13</v>
      </c>
      <c r="B10" s="88" t="s">
        <v>38</v>
      </c>
      <c r="C10" s="90" t="s">
        <v>117</v>
      </c>
      <c r="D10" s="140">
        <v>941</v>
      </c>
      <c r="E10" s="141">
        <v>297</v>
      </c>
      <c r="F10" s="142">
        <v>1238</v>
      </c>
      <c r="G10" s="84"/>
      <c r="H10" s="85"/>
    </row>
    <row r="11" spans="1:8" ht="15" customHeight="1" x14ac:dyDescent="0.2">
      <c r="A11" s="136" t="s">
        <v>15</v>
      </c>
      <c r="B11" s="88" t="s">
        <v>40</v>
      </c>
      <c r="C11" s="90" t="s">
        <v>41</v>
      </c>
      <c r="D11" s="140">
        <v>9847</v>
      </c>
      <c r="E11" s="141">
        <v>1498</v>
      </c>
      <c r="F11" s="142">
        <v>11345</v>
      </c>
      <c r="G11" s="84"/>
      <c r="H11" s="85"/>
    </row>
    <row r="12" spans="1:8" ht="22.5" x14ac:dyDescent="0.2">
      <c r="A12" s="136" t="s">
        <v>17</v>
      </c>
      <c r="B12" s="88" t="s">
        <v>42</v>
      </c>
      <c r="C12" s="90" t="s">
        <v>118</v>
      </c>
      <c r="D12" s="140">
        <v>13423</v>
      </c>
      <c r="E12" s="141">
        <v>13232</v>
      </c>
      <c r="F12" s="142">
        <v>26655</v>
      </c>
      <c r="G12" s="84"/>
      <c r="H12" s="85"/>
    </row>
    <row r="13" spans="1:8" x14ac:dyDescent="0.2">
      <c r="A13" s="49" t="s">
        <v>44</v>
      </c>
      <c r="B13" s="88" t="s">
        <v>45</v>
      </c>
      <c r="C13" s="89" t="s">
        <v>46</v>
      </c>
      <c r="D13" s="132">
        <v>5419</v>
      </c>
      <c r="E13" s="131">
        <v>1704</v>
      </c>
      <c r="F13" s="142">
        <v>7123</v>
      </c>
      <c r="G13" s="84"/>
      <c r="H13" s="85"/>
    </row>
    <row r="14" spans="1:8" ht="22.5" x14ac:dyDescent="0.2">
      <c r="A14" s="49" t="s">
        <v>47</v>
      </c>
      <c r="B14" s="88" t="s">
        <v>48</v>
      </c>
      <c r="C14" s="90" t="s">
        <v>49</v>
      </c>
      <c r="D14" s="132">
        <v>5776</v>
      </c>
      <c r="E14" s="131">
        <v>6435</v>
      </c>
      <c r="F14" s="142">
        <v>12211</v>
      </c>
      <c r="G14" s="84"/>
      <c r="H14" s="85"/>
    </row>
    <row r="15" spans="1:8" ht="15" customHeight="1" x14ac:dyDescent="0.2">
      <c r="A15" s="49" t="s">
        <v>50</v>
      </c>
      <c r="B15" s="88" t="s">
        <v>51</v>
      </c>
      <c r="C15" s="89" t="s">
        <v>52</v>
      </c>
      <c r="D15" s="132">
        <v>7039</v>
      </c>
      <c r="E15" s="131">
        <v>3614</v>
      </c>
      <c r="F15" s="142">
        <v>10653</v>
      </c>
      <c r="G15" s="84"/>
      <c r="H15" s="85"/>
    </row>
    <row r="16" spans="1:8" x14ac:dyDescent="0.2">
      <c r="A16" s="49" t="s">
        <v>53</v>
      </c>
      <c r="B16" s="88" t="s">
        <v>54</v>
      </c>
      <c r="C16" s="89" t="s">
        <v>55</v>
      </c>
      <c r="D16" s="132">
        <v>1094</v>
      </c>
      <c r="E16" s="131">
        <v>2129</v>
      </c>
      <c r="F16" s="142">
        <v>3223</v>
      </c>
      <c r="G16" s="84"/>
      <c r="H16" s="85"/>
    </row>
    <row r="17" spans="1:8" ht="15" customHeight="1" x14ac:dyDescent="0.2">
      <c r="A17" s="49" t="s">
        <v>56</v>
      </c>
      <c r="B17" s="88" t="s">
        <v>57</v>
      </c>
      <c r="C17" s="89" t="s">
        <v>58</v>
      </c>
      <c r="D17" s="132">
        <v>608</v>
      </c>
      <c r="E17" s="131">
        <v>422</v>
      </c>
      <c r="F17" s="142">
        <v>1030</v>
      </c>
      <c r="G17" s="84"/>
      <c r="H17" s="85"/>
    </row>
    <row r="18" spans="1:8" ht="15" customHeight="1" x14ac:dyDescent="0.2">
      <c r="A18" s="49" t="s">
        <v>59</v>
      </c>
      <c r="B18" s="88" t="s">
        <v>60</v>
      </c>
      <c r="C18" s="89" t="s">
        <v>61</v>
      </c>
      <c r="D18" s="132">
        <v>5527</v>
      </c>
      <c r="E18" s="131">
        <v>6239</v>
      </c>
      <c r="F18" s="142">
        <v>11766</v>
      </c>
      <c r="G18" s="84"/>
      <c r="H18" s="85"/>
    </row>
    <row r="19" spans="1:8" x14ac:dyDescent="0.2">
      <c r="A19" s="49" t="s">
        <v>62</v>
      </c>
      <c r="B19" s="88" t="s">
        <v>63</v>
      </c>
      <c r="C19" s="90" t="s">
        <v>64</v>
      </c>
      <c r="D19" s="132">
        <v>2296</v>
      </c>
      <c r="E19" s="131">
        <v>1783</v>
      </c>
      <c r="F19" s="142">
        <v>4079</v>
      </c>
      <c r="G19" s="84"/>
      <c r="H19" s="85"/>
    </row>
    <row r="20" spans="1:8" x14ac:dyDescent="0.2">
      <c r="A20" s="49" t="s">
        <v>65</v>
      </c>
      <c r="B20" s="88" t="s">
        <v>66</v>
      </c>
      <c r="C20" s="90" t="s">
        <v>67</v>
      </c>
      <c r="D20" s="132">
        <v>3002</v>
      </c>
      <c r="E20" s="131">
        <v>2511</v>
      </c>
      <c r="F20" s="142">
        <v>5513</v>
      </c>
      <c r="G20" s="84"/>
      <c r="H20" s="85"/>
    </row>
    <row r="21" spans="1:8" x14ac:dyDescent="0.2">
      <c r="A21" s="49" t="s">
        <v>68</v>
      </c>
      <c r="B21" s="88" t="s">
        <v>69</v>
      </c>
      <c r="C21" s="89" t="s">
        <v>70</v>
      </c>
      <c r="D21" s="132">
        <v>561</v>
      </c>
      <c r="E21" s="131">
        <v>2301</v>
      </c>
      <c r="F21" s="142">
        <v>2862</v>
      </c>
      <c r="G21" s="84"/>
      <c r="H21" s="85"/>
    </row>
    <row r="22" spans="1:8" x14ac:dyDescent="0.2">
      <c r="A22" s="49" t="s">
        <v>71</v>
      </c>
      <c r="B22" s="88" t="s">
        <v>72</v>
      </c>
      <c r="C22" s="90" t="s">
        <v>73</v>
      </c>
      <c r="D22" s="132">
        <v>3439</v>
      </c>
      <c r="E22" s="131">
        <v>10413</v>
      </c>
      <c r="F22" s="142">
        <v>13852</v>
      </c>
      <c r="G22" s="84"/>
      <c r="H22" s="85"/>
    </row>
    <row r="23" spans="1:8" ht="15" customHeight="1" x14ac:dyDescent="0.2">
      <c r="A23" s="49" t="s">
        <v>74</v>
      </c>
      <c r="B23" s="88" t="s">
        <v>75</v>
      </c>
      <c r="C23" s="89" t="s">
        <v>76</v>
      </c>
      <c r="D23" s="132">
        <v>926</v>
      </c>
      <c r="E23" s="131">
        <v>1424</v>
      </c>
      <c r="F23" s="142">
        <v>2350</v>
      </c>
      <c r="G23" s="84"/>
      <c r="H23" s="85"/>
    </row>
    <row r="24" spans="1:8" ht="15" customHeight="1" x14ac:dyDescent="0.2">
      <c r="A24" s="49" t="s">
        <v>77</v>
      </c>
      <c r="B24" s="88" t="s">
        <v>78</v>
      </c>
      <c r="C24" s="89" t="s">
        <v>79</v>
      </c>
      <c r="D24" s="132">
        <v>1113</v>
      </c>
      <c r="E24" s="131">
        <v>3960</v>
      </c>
      <c r="F24" s="142">
        <v>5073</v>
      </c>
      <c r="G24" s="84"/>
      <c r="H24" s="85"/>
    </row>
    <row r="25" spans="1:8" ht="39" customHeight="1" x14ac:dyDescent="0.2">
      <c r="A25" s="49" t="s">
        <v>80</v>
      </c>
      <c r="B25" s="88" t="s">
        <v>81</v>
      </c>
      <c r="C25" s="90" t="s">
        <v>82</v>
      </c>
      <c r="D25" s="132">
        <v>17</v>
      </c>
      <c r="E25" s="131">
        <v>125</v>
      </c>
      <c r="F25" s="142">
        <v>142</v>
      </c>
      <c r="G25" s="84"/>
      <c r="H25" s="85"/>
    </row>
    <row r="26" spans="1:8" x14ac:dyDescent="0.2">
      <c r="A26" s="49" t="s">
        <v>83</v>
      </c>
      <c r="B26" s="88" t="s">
        <v>84</v>
      </c>
      <c r="C26" s="90" t="s">
        <v>85</v>
      </c>
      <c r="D26" s="132">
        <v>10</v>
      </c>
      <c r="E26" s="131">
        <v>12</v>
      </c>
      <c r="F26" s="142">
        <v>22</v>
      </c>
      <c r="G26" s="84"/>
      <c r="H26" s="85"/>
    </row>
    <row r="27" spans="1:8" ht="15" customHeight="1" x14ac:dyDescent="0.2">
      <c r="A27" s="137" t="s">
        <v>86</v>
      </c>
      <c r="B27" s="91"/>
      <c r="C27" s="124" t="s">
        <v>87</v>
      </c>
      <c r="D27" s="143">
        <v>31</v>
      </c>
      <c r="E27" s="144">
        <v>28</v>
      </c>
      <c r="F27" s="142">
        <v>59</v>
      </c>
      <c r="G27" s="84"/>
      <c r="H27" s="85"/>
    </row>
    <row r="28" spans="1:8" ht="21" customHeight="1" x14ac:dyDescent="0.2">
      <c r="A28" s="188" t="s">
        <v>19</v>
      </c>
      <c r="B28" s="189"/>
      <c r="C28" s="189"/>
      <c r="D28" s="145">
        <v>81940</v>
      </c>
      <c r="E28" s="146">
        <v>67101</v>
      </c>
      <c r="F28" s="133">
        <v>149041</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5" t="s">
        <v>123</v>
      </c>
      <c r="B49" s="205"/>
      <c r="C49" s="205"/>
      <c r="D49" s="205"/>
      <c r="E49" s="205"/>
      <c r="F49" s="205"/>
      <c r="G49" s="98"/>
    </row>
    <row r="50" spans="1:9" ht="70.5" customHeight="1" x14ac:dyDescent="0.2">
      <c r="A50" s="205" t="s">
        <v>124</v>
      </c>
      <c r="B50" s="205"/>
      <c r="C50" s="205"/>
      <c r="D50" s="205"/>
      <c r="E50" s="205"/>
      <c r="F50" s="205"/>
      <c r="G50" s="99"/>
    </row>
    <row r="51" spans="1:9" ht="22.5" customHeight="1" x14ac:dyDescent="0.2">
      <c r="A51" s="204" t="s">
        <v>125</v>
      </c>
      <c r="B51" s="204"/>
      <c r="C51" s="204"/>
      <c r="D51" s="204"/>
      <c r="E51" s="204"/>
      <c r="F51" s="204"/>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F4" sqref="F4:G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3" t="s">
        <v>128</v>
      </c>
      <c r="B2" s="203"/>
      <c r="C2" s="203"/>
      <c r="D2" s="203"/>
      <c r="E2" s="203"/>
      <c r="F2" s="203"/>
      <c r="G2" s="203"/>
      <c r="H2" s="203"/>
    </row>
    <row r="3" spans="1:16" ht="5.25" customHeight="1" x14ac:dyDescent="0.2">
      <c r="B3" s="97"/>
      <c r="C3" s="97"/>
      <c r="D3" s="97"/>
      <c r="E3" s="97"/>
      <c r="F3" s="97"/>
      <c r="G3" s="97"/>
      <c r="H3" s="21"/>
    </row>
    <row r="4" spans="1:16" x14ac:dyDescent="0.2">
      <c r="B4" s="5" t="s">
        <v>122</v>
      </c>
      <c r="C4" s="6"/>
      <c r="D4" s="5"/>
      <c r="E4" s="5"/>
      <c r="F4" s="171" t="str">
        <f>'T 6.'!F4:G4</f>
        <v>Stanje: 31. srpnja 2021.</v>
      </c>
      <c r="G4" s="171"/>
      <c r="H4" s="18"/>
    </row>
    <row r="5" spans="1:16" ht="22.5" x14ac:dyDescent="0.2">
      <c r="B5" s="24" t="s">
        <v>1</v>
      </c>
      <c r="C5" s="197" t="s">
        <v>89</v>
      </c>
      <c r="D5" s="198"/>
      <c r="E5" s="94" t="s">
        <v>2</v>
      </c>
      <c r="F5" s="95" t="s">
        <v>3</v>
      </c>
      <c r="G5" s="95" t="s">
        <v>4</v>
      </c>
      <c r="H5" s="87"/>
    </row>
    <row r="6" spans="1:16" x14ac:dyDescent="0.2">
      <c r="B6" s="14">
        <v>0</v>
      </c>
      <c r="C6" s="199">
        <v>1</v>
      </c>
      <c r="D6" s="200"/>
      <c r="E6" s="78">
        <v>2</v>
      </c>
      <c r="F6" s="78">
        <v>3</v>
      </c>
      <c r="G6" s="78">
        <v>4</v>
      </c>
      <c r="H6" s="85"/>
      <c r="K6" s="203"/>
      <c r="L6" s="203"/>
      <c r="M6" s="203"/>
      <c r="N6" s="203"/>
      <c r="O6" s="203"/>
      <c r="P6" s="203"/>
    </row>
    <row r="7" spans="1:16" x14ac:dyDescent="0.2">
      <c r="B7" s="16" t="s">
        <v>5</v>
      </c>
      <c r="C7" s="201" t="s">
        <v>95</v>
      </c>
      <c r="D7" s="202"/>
      <c r="E7" s="115">
        <v>6590</v>
      </c>
      <c r="F7" s="115">
        <v>3723</v>
      </c>
      <c r="G7" s="116">
        <v>10313</v>
      </c>
      <c r="H7" s="84"/>
    </row>
    <row r="8" spans="1:16" x14ac:dyDescent="0.2">
      <c r="B8" s="16" t="s">
        <v>7</v>
      </c>
      <c r="C8" s="190" t="s">
        <v>96</v>
      </c>
      <c r="D8" s="191"/>
      <c r="E8" s="115">
        <v>2596</v>
      </c>
      <c r="F8" s="115">
        <v>1801</v>
      </c>
      <c r="G8" s="116">
        <v>4397</v>
      </c>
      <c r="H8" s="84"/>
    </row>
    <row r="9" spans="1:16" x14ac:dyDescent="0.2">
      <c r="B9" s="16" t="s">
        <v>9</v>
      </c>
      <c r="C9" s="190" t="s">
        <v>97</v>
      </c>
      <c r="D9" s="191"/>
      <c r="E9" s="115">
        <v>1925</v>
      </c>
      <c r="F9" s="115">
        <v>1715</v>
      </c>
      <c r="G9" s="116">
        <v>3640</v>
      </c>
      <c r="H9" s="84"/>
    </row>
    <row r="10" spans="1:16" x14ac:dyDescent="0.2">
      <c r="B10" s="16" t="s">
        <v>11</v>
      </c>
      <c r="C10" s="190" t="s">
        <v>98</v>
      </c>
      <c r="D10" s="191"/>
      <c r="E10" s="115">
        <v>1548</v>
      </c>
      <c r="F10" s="115">
        <v>1272</v>
      </c>
      <c r="G10" s="116">
        <v>2820</v>
      </c>
      <c r="H10" s="84"/>
    </row>
    <row r="11" spans="1:16" x14ac:dyDescent="0.2">
      <c r="B11" s="16" t="s">
        <v>13</v>
      </c>
      <c r="C11" s="190" t="s">
        <v>99</v>
      </c>
      <c r="D11" s="191"/>
      <c r="E11" s="115">
        <v>4635</v>
      </c>
      <c r="F11" s="115">
        <v>3313</v>
      </c>
      <c r="G11" s="116">
        <v>7948</v>
      </c>
      <c r="H11" s="84"/>
    </row>
    <row r="12" spans="1:16" x14ac:dyDescent="0.2">
      <c r="B12" s="16" t="s">
        <v>15</v>
      </c>
      <c r="C12" s="190" t="s">
        <v>100</v>
      </c>
      <c r="D12" s="191"/>
      <c r="E12" s="115">
        <v>1976</v>
      </c>
      <c r="F12" s="115">
        <v>1553</v>
      </c>
      <c r="G12" s="116">
        <v>3529</v>
      </c>
      <c r="H12" s="84"/>
    </row>
    <row r="13" spans="1:16" x14ac:dyDescent="0.2">
      <c r="B13" s="16" t="s">
        <v>17</v>
      </c>
      <c r="C13" s="195" t="s">
        <v>101</v>
      </c>
      <c r="D13" s="196"/>
      <c r="E13" s="115">
        <v>1575</v>
      </c>
      <c r="F13" s="115">
        <v>1222</v>
      </c>
      <c r="G13" s="116">
        <v>2797</v>
      </c>
      <c r="H13" s="84"/>
    </row>
    <row r="14" spans="1:16" x14ac:dyDescent="0.2">
      <c r="B14" s="79" t="s">
        <v>44</v>
      </c>
      <c r="C14" s="190" t="s">
        <v>102</v>
      </c>
      <c r="D14" s="191"/>
      <c r="E14" s="115">
        <v>4416</v>
      </c>
      <c r="F14" s="115">
        <v>4158</v>
      </c>
      <c r="G14" s="116">
        <v>8574</v>
      </c>
      <c r="H14" s="84"/>
      <c r="J14" s="80"/>
    </row>
    <row r="15" spans="1:16" x14ac:dyDescent="0.2">
      <c r="B15" s="79" t="s">
        <v>47</v>
      </c>
      <c r="C15" s="190" t="s">
        <v>103</v>
      </c>
      <c r="D15" s="191"/>
      <c r="E15" s="115">
        <v>584</v>
      </c>
      <c r="F15" s="115">
        <v>467</v>
      </c>
      <c r="G15" s="116">
        <v>1051</v>
      </c>
      <c r="H15" s="84"/>
    </row>
    <row r="16" spans="1:16" x14ac:dyDescent="0.2">
      <c r="B16" s="79" t="s">
        <v>50</v>
      </c>
      <c r="C16" s="190" t="s">
        <v>104</v>
      </c>
      <c r="D16" s="191"/>
      <c r="E16" s="115">
        <v>1023</v>
      </c>
      <c r="F16" s="115">
        <v>799</v>
      </c>
      <c r="G16" s="116">
        <v>1822</v>
      </c>
      <c r="H16" s="84"/>
    </row>
    <row r="17" spans="2:8" x14ac:dyDescent="0.2">
      <c r="B17" s="79" t="s">
        <v>53</v>
      </c>
      <c r="C17" s="190" t="s">
        <v>105</v>
      </c>
      <c r="D17" s="191"/>
      <c r="E17" s="115">
        <v>989</v>
      </c>
      <c r="F17" s="115">
        <v>677</v>
      </c>
      <c r="G17" s="116">
        <v>1666</v>
      </c>
      <c r="H17" s="84"/>
    </row>
    <row r="18" spans="2:8" x14ac:dyDescent="0.2">
      <c r="B18" s="79" t="s">
        <v>56</v>
      </c>
      <c r="C18" s="190" t="s">
        <v>106</v>
      </c>
      <c r="D18" s="191"/>
      <c r="E18" s="115">
        <v>2447</v>
      </c>
      <c r="F18" s="115">
        <v>1558</v>
      </c>
      <c r="G18" s="116">
        <v>4005</v>
      </c>
      <c r="H18" s="84"/>
    </row>
    <row r="19" spans="2:8" x14ac:dyDescent="0.2">
      <c r="B19" s="79" t="s">
        <v>59</v>
      </c>
      <c r="C19" s="190" t="s">
        <v>107</v>
      </c>
      <c r="D19" s="191"/>
      <c r="E19" s="115">
        <v>2398</v>
      </c>
      <c r="F19" s="115">
        <v>2276</v>
      </c>
      <c r="G19" s="116">
        <v>4674</v>
      </c>
      <c r="H19" s="84"/>
    </row>
    <row r="20" spans="2:8" x14ac:dyDescent="0.2">
      <c r="B20" s="79" t="s">
        <v>62</v>
      </c>
      <c r="C20" s="190" t="s">
        <v>108</v>
      </c>
      <c r="D20" s="191"/>
      <c r="E20" s="115">
        <v>5118</v>
      </c>
      <c r="F20" s="115">
        <v>3629</v>
      </c>
      <c r="G20" s="116">
        <v>8747</v>
      </c>
      <c r="H20" s="84"/>
    </row>
    <row r="21" spans="2:8" x14ac:dyDescent="0.2">
      <c r="B21" s="79" t="s">
        <v>65</v>
      </c>
      <c r="C21" s="190" t="s">
        <v>109</v>
      </c>
      <c r="D21" s="191"/>
      <c r="E21" s="115">
        <v>1280</v>
      </c>
      <c r="F21" s="115">
        <v>1111</v>
      </c>
      <c r="G21" s="116">
        <v>2391</v>
      </c>
      <c r="H21" s="84"/>
    </row>
    <row r="22" spans="2:8" x14ac:dyDescent="0.2">
      <c r="B22" s="79" t="s">
        <v>68</v>
      </c>
      <c r="C22" s="190" t="s">
        <v>110</v>
      </c>
      <c r="D22" s="191"/>
      <c r="E22" s="115">
        <v>2086</v>
      </c>
      <c r="F22" s="115">
        <v>1628</v>
      </c>
      <c r="G22" s="116">
        <v>3714</v>
      </c>
      <c r="H22" s="84"/>
    </row>
    <row r="23" spans="2:8" x14ac:dyDescent="0.2">
      <c r="B23" s="79" t="s">
        <v>71</v>
      </c>
      <c r="C23" s="190" t="s">
        <v>111</v>
      </c>
      <c r="D23" s="191"/>
      <c r="E23" s="115">
        <v>6629</v>
      </c>
      <c r="F23" s="115">
        <v>6108</v>
      </c>
      <c r="G23" s="116">
        <v>12737</v>
      </c>
      <c r="H23" s="84"/>
    </row>
    <row r="24" spans="2:8" x14ac:dyDescent="0.2">
      <c r="B24" s="79" t="s">
        <v>74</v>
      </c>
      <c r="C24" s="190" t="s">
        <v>112</v>
      </c>
      <c r="D24" s="191"/>
      <c r="E24" s="115">
        <v>3539</v>
      </c>
      <c r="F24" s="115">
        <v>2868</v>
      </c>
      <c r="G24" s="116">
        <v>6407</v>
      </c>
      <c r="H24" s="84"/>
    </row>
    <row r="25" spans="2:8" x14ac:dyDescent="0.2">
      <c r="B25" s="79" t="s">
        <v>77</v>
      </c>
      <c r="C25" s="190" t="s">
        <v>113</v>
      </c>
      <c r="D25" s="191"/>
      <c r="E25" s="115">
        <v>1609</v>
      </c>
      <c r="F25" s="115">
        <v>1236</v>
      </c>
      <c r="G25" s="116">
        <v>2845</v>
      </c>
      <c r="H25" s="84"/>
    </row>
    <row r="26" spans="2:8" x14ac:dyDescent="0.2">
      <c r="B26" s="79" t="s">
        <v>80</v>
      </c>
      <c r="C26" s="190" t="s">
        <v>114</v>
      </c>
      <c r="D26" s="191"/>
      <c r="E26" s="115">
        <v>2945</v>
      </c>
      <c r="F26" s="115">
        <v>1998</v>
      </c>
      <c r="G26" s="116">
        <v>4943</v>
      </c>
      <c r="H26" s="84"/>
    </row>
    <row r="27" spans="2:8" x14ac:dyDescent="0.2">
      <c r="B27" s="79" t="s">
        <v>83</v>
      </c>
      <c r="C27" s="190" t="s">
        <v>115</v>
      </c>
      <c r="D27" s="191"/>
      <c r="E27" s="115">
        <v>26032</v>
      </c>
      <c r="F27" s="115">
        <v>23989</v>
      </c>
      <c r="G27" s="116">
        <v>50021</v>
      </c>
      <c r="H27" s="84"/>
    </row>
    <row r="28" spans="2:8" ht="20.25" customHeight="1" x14ac:dyDescent="0.2">
      <c r="B28" s="192" t="s">
        <v>19</v>
      </c>
      <c r="C28" s="193"/>
      <c r="D28" s="194"/>
      <c r="E28" s="117">
        <v>81940</v>
      </c>
      <c r="F28" s="117">
        <v>67101</v>
      </c>
      <c r="G28" s="117">
        <v>149041</v>
      </c>
      <c r="H28" s="85"/>
    </row>
    <row r="54" spans="1:8" ht="24.75" customHeight="1" x14ac:dyDescent="0.2">
      <c r="A54" s="206" t="s">
        <v>123</v>
      </c>
      <c r="B54" s="206"/>
      <c r="C54" s="206"/>
      <c r="D54" s="206"/>
      <c r="E54" s="206"/>
      <c r="F54" s="206"/>
      <c r="G54" s="206"/>
      <c r="H54" s="206"/>
    </row>
    <row r="55" spans="1:8" ht="68.25" customHeight="1" x14ac:dyDescent="0.2">
      <c r="A55" s="205" t="s">
        <v>124</v>
      </c>
      <c r="B55" s="205"/>
      <c r="C55" s="205"/>
      <c r="D55" s="205"/>
      <c r="E55" s="205"/>
      <c r="F55" s="205"/>
      <c r="G55" s="205"/>
      <c r="H55" s="205"/>
    </row>
    <row r="56" spans="1:8" ht="25.5" customHeight="1" x14ac:dyDescent="0.2">
      <c r="A56" s="207" t="s">
        <v>126</v>
      </c>
      <c r="B56" s="207"/>
      <c r="C56" s="207"/>
      <c r="D56" s="207"/>
      <c r="E56" s="207"/>
      <c r="F56" s="207"/>
      <c r="G56" s="207"/>
      <c r="H56" s="207"/>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2021-07-14T11:02:06Z</cp:lastPrinted>
  <dcterms:created xsi:type="dcterms:W3CDTF">2016-10-06T08:05:06Z</dcterms:created>
  <dcterms:modified xsi:type="dcterms:W3CDTF">2021-08-18T07:20:30Z</dcterms:modified>
</cp:coreProperties>
</file>