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tomislav1\STATISTIKA\STATISTIČKA PUBLIKACIJA\WEB STRANICE (sa mreže)\2021\8\"/>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D15" i="1" l="1"/>
  <c r="C15" i="1"/>
  <c r="E15" i="1"/>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<sst xmlns="http://schemas.openxmlformats.org/spreadsheetml/2006/main" count="443" uniqueCount="140">
  <si>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</si>
  <si>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</si>
  <si>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</si>
  <si>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</si>
  <si>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</si>
  <si>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</si>
  <si>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</si>
  <si>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</si>
  <si>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</si>
  <si>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</si>
  <si>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</si>
  <si>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</si>
  <si>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</si>
  <si>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</si>
  <si>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</si>
  <si>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</si>
  <si>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</si>
  <si>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</si>
  <si>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</si>
  <si>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</si>
  <si>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</si>
  <si>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</si>
  <si>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</si>
  <si>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</si>
  <si>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</si>
  <si>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</si>
  <si>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</si>
  <si>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</si>
  <si>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</si>
  <si>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</si>
  <si>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</si>
  <si>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</si>
  <si>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</si>
  <si>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</si>
  <si>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</si>
  <si>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</si>
  <si>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</si>
  <si>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</si>
  <si>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</si>
  <si>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</si>
  <si>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</si>
  <si>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</si>
  <si>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</si>
  <si>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</si>
  <si>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</si>
  <si>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</si>
  <si>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</si>
  <si>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</si>
  <si>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</si>
  <si>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</si>
  <si>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</si>
  <si>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</si>
  <si>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</si>
  <si>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</si>
  <si>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</si>
  <si>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</si>
  <si>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</si>
  <si>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</si>
  <si>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</si>
  <si>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</si>
  <si>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</si>
  <si>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</si>
  <si>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</si>
  <si>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</si>
  <si>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</si>
  <si>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</si>
  <si>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</si>
  <si>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</si>
  <si>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</si>
  <si>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</si>
  <si>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</si>
  <si>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</si>
  <si>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</si>
  <si>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</si>
  <si>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</si>
  <si>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</si>
  <si>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</si>
  <si>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</si>
  <si>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</si>
  <si>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</si>
  <si>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</si>
  <si>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</si>
  <si>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</si>
  <si>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</si>
  <si>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</si>
  <si>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</si>
  <si>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</si>
  <si>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</si>
  <si>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</si>
  <si>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</si>
  <si>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</si>
  <si>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</si>
  <si>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</si>
  <si>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</si>
  <si>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</si>
  <si>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</si>
  <si>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</si>
  <si>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</si>
  <si>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</si>
  <si>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</si>
  <si>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</si>
  <si>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</si>
  <si>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</si>
  <si>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</si>
  <si>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</si>
  <si>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</si>
  <si>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</si>
  <si>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</si>
  <si>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</si>
  <si>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</si>
  <si>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</si>
  <si>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</si>
  <si>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</si>
  <si>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</si>
  <si>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</si>
  <si>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</si>
  <si>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</si>
  <si>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</si>
  <si>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</si>
  <si>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</si>
  <si>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</si>
  <si>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</si>
  <si>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</si>
  <si>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</si>
  <si>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</si>
  <si>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</si>
  <si>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</si>
  <si>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</si>
  <si>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</si>
  <si>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</si>
  <si>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</si>
  <si>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</si>
  <si>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</si>
  <si>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</si>
  <si>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</si>
  <si>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</si>
  <si>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</si>
  <si>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 U svibnju 2021. došlo je do dopune Metodologije vođenja podataka o osiguranicima prema kategorijama osiguranja.</t>
  </si>
  <si>
    <t>Stanje: 31. kolovoza 2021.</t>
  </si>
  <si>
    <t>Stanje
31. kolovoza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</si>
</sst>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8">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1371148</c:v>
                </c:pt>
                <c:pt idx="1">
                  <c:v>118469</c:v>
                </c:pt>
                <c:pt idx="2">
                  <c:v>73795</c:v>
                </c:pt>
                <c:pt idx="3">
                  <c:v>18635</c:v>
                </c:pt>
                <c:pt idx="4">
                  <c:v>18020</c:v>
                </c:pt>
                <c:pt idx="5">
                  <c:v>58</c:v>
                </c:pt>
                <c:pt idx="6">
                  <c:v>4328</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699429</c:v>
                </c:pt>
                <c:pt idx="1">
                  <c:v>435654</c:v>
                </c:pt>
                <c:pt idx="2">
                  <c:v>356073</c:v>
                </c:pt>
                <c:pt idx="3">
                  <c:v>113297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849709</c:v>
                </c:pt>
                <c:pt idx="1">
                  <c:v>754744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86042</c:v>
                </c:pt>
                <c:pt idx="1">
                  <c:v>38997</c:v>
                </c:pt>
                <c:pt idx="2">
                  <c:v>42206</c:v>
                </c:pt>
                <c:pt idx="3">
                  <c:v>36589</c:v>
                </c:pt>
                <c:pt idx="4">
                  <c:v>66577</c:v>
                </c:pt>
                <c:pt idx="5">
                  <c:v>34729</c:v>
                </c:pt>
                <c:pt idx="6">
                  <c:v>31985</c:v>
                </c:pt>
                <c:pt idx="7">
                  <c:v>119880</c:v>
                </c:pt>
                <c:pt idx="8">
                  <c:v>16883</c:v>
                </c:pt>
                <c:pt idx="9">
                  <c:v>21521</c:v>
                </c:pt>
                <c:pt idx="10">
                  <c:v>19798</c:v>
                </c:pt>
                <c:pt idx="11">
                  <c:v>40489</c:v>
                </c:pt>
                <c:pt idx="12">
                  <c:v>61543</c:v>
                </c:pt>
                <c:pt idx="13">
                  <c:v>90410</c:v>
                </c:pt>
                <c:pt idx="14">
                  <c:v>35602</c:v>
                </c:pt>
                <c:pt idx="15">
                  <c:v>43831</c:v>
                </c:pt>
                <c:pt idx="16">
                  <c:v>164730</c:v>
                </c:pt>
                <c:pt idx="17">
                  <c:v>98667</c:v>
                </c:pt>
                <c:pt idx="18">
                  <c:v>49302</c:v>
                </c:pt>
                <c:pt idx="19">
                  <c:v>42106</c:v>
                </c:pt>
                <c:pt idx="20">
                  <c:v>462566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219</c:v>
                </c:pt>
                <c:pt idx="1">
                  <c:v>33</c:v>
                </c:pt>
                <c:pt idx="2">
                  <c:v>1515</c:v>
                </c:pt>
                <c:pt idx="3">
                  <c:v>29</c:v>
                </c:pt>
                <c:pt idx="4">
                  <c:v>69</c:v>
                </c:pt>
                <c:pt idx="5">
                  <c:v>1428</c:v>
                </c:pt>
                <c:pt idx="6">
                  <c:v>1771</c:v>
                </c:pt>
                <c:pt idx="7">
                  <c:v>788</c:v>
                </c:pt>
                <c:pt idx="8">
                  <c:v>522</c:v>
                </c:pt>
                <c:pt idx="9">
                  <c:v>170</c:v>
                </c:pt>
                <c:pt idx="10">
                  <c:v>78</c:v>
                </c:pt>
                <c:pt idx="11">
                  <c:v>107</c:v>
                </c:pt>
                <c:pt idx="12">
                  <c:v>1501</c:v>
                </c:pt>
                <c:pt idx="13">
                  <c:v>835</c:v>
                </c:pt>
                <c:pt idx="14">
                  <c:v>12</c:v>
                </c:pt>
                <c:pt idx="15">
                  <c:v>200</c:v>
                </c:pt>
                <c:pt idx="16">
                  <c:v>355</c:v>
                </c:pt>
                <c:pt idx="17">
                  <c:v>124</c:v>
                </c:pt>
                <c:pt idx="18">
                  <c:v>184</c:v>
                </c:pt>
                <c:pt idx="19">
                  <c:v>4</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94</c:v>
                </c:pt>
                <c:pt idx="1">
                  <c:v>7</c:v>
                </c:pt>
                <c:pt idx="2">
                  <c:v>552</c:v>
                </c:pt>
                <c:pt idx="3">
                  <c:v>1</c:v>
                </c:pt>
                <c:pt idx="4">
                  <c:v>18</c:v>
                </c:pt>
                <c:pt idx="5">
                  <c:v>223</c:v>
                </c:pt>
                <c:pt idx="6">
                  <c:v>1235</c:v>
                </c:pt>
                <c:pt idx="7">
                  <c:v>95</c:v>
                </c:pt>
                <c:pt idx="8">
                  <c:v>645</c:v>
                </c:pt>
                <c:pt idx="9">
                  <c:v>111</c:v>
                </c:pt>
                <c:pt idx="10">
                  <c:v>77</c:v>
                </c:pt>
                <c:pt idx="11">
                  <c:v>71</c:v>
                </c:pt>
                <c:pt idx="12">
                  <c:v>1107</c:v>
                </c:pt>
                <c:pt idx="13">
                  <c:v>403</c:v>
                </c:pt>
                <c:pt idx="14">
                  <c:v>31</c:v>
                </c:pt>
                <c:pt idx="15">
                  <c:v>233</c:v>
                </c:pt>
                <c:pt idx="16">
                  <c:v>637</c:v>
                </c:pt>
                <c:pt idx="17">
                  <c:v>63</c:v>
                </c:pt>
                <c:pt idx="18">
                  <c:v>255</c:v>
                </c:pt>
                <c:pt idx="19">
                  <c:v>17</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584</c:v>
                </c:pt>
                <c:pt idx="1">
                  <c:v>180</c:v>
                </c:pt>
                <c:pt idx="2">
                  <c:v>197</c:v>
                </c:pt>
                <c:pt idx="3">
                  <c:v>238</c:v>
                </c:pt>
                <c:pt idx="4">
                  <c:v>345</c:v>
                </c:pt>
                <c:pt idx="5">
                  <c:v>138</c:v>
                </c:pt>
                <c:pt idx="6">
                  <c:v>162</c:v>
                </c:pt>
                <c:pt idx="7">
                  <c:v>1145</c:v>
                </c:pt>
                <c:pt idx="8">
                  <c:v>67</c:v>
                </c:pt>
                <c:pt idx="9">
                  <c:v>92</c:v>
                </c:pt>
                <c:pt idx="10">
                  <c:v>77</c:v>
                </c:pt>
                <c:pt idx="11">
                  <c:v>187</c:v>
                </c:pt>
                <c:pt idx="12">
                  <c:v>370</c:v>
                </c:pt>
                <c:pt idx="13">
                  <c:v>417</c:v>
                </c:pt>
                <c:pt idx="14">
                  <c:v>200</c:v>
                </c:pt>
                <c:pt idx="15">
                  <c:v>169</c:v>
                </c:pt>
                <c:pt idx="16">
                  <c:v>1110</c:v>
                </c:pt>
                <c:pt idx="17">
                  <c:v>820</c:v>
                </c:pt>
                <c:pt idx="18">
                  <c:v>308</c:v>
                </c:pt>
                <c:pt idx="19">
                  <c:v>242</c:v>
                </c:pt>
                <c:pt idx="20">
                  <c:v>2899</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313</c:v>
                </c:pt>
                <c:pt idx="1">
                  <c:v>84</c:v>
                </c:pt>
                <c:pt idx="2">
                  <c:v>95</c:v>
                </c:pt>
                <c:pt idx="3">
                  <c:v>123</c:v>
                </c:pt>
                <c:pt idx="4">
                  <c:v>225</c:v>
                </c:pt>
                <c:pt idx="5">
                  <c:v>77</c:v>
                </c:pt>
                <c:pt idx="6">
                  <c:v>98</c:v>
                </c:pt>
                <c:pt idx="7">
                  <c:v>706</c:v>
                </c:pt>
                <c:pt idx="8">
                  <c:v>42</c:v>
                </c:pt>
                <c:pt idx="9">
                  <c:v>44</c:v>
                </c:pt>
                <c:pt idx="10">
                  <c:v>45</c:v>
                </c:pt>
                <c:pt idx="11">
                  <c:v>68</c:v>
                </c:pt>
                <c:pt idx="12">
                  <c:v>172</c:v>
                </c:pt>
                <c:pt idx="13">
                  <c:v>213</c:v>
                </c:pt>
                <c:pt idx="14">
                  <c:v>153</c:v>
                </c:pt>
                <c:pt idx="15">
                  <c:v>93</c:v>
                </c:pt>
                <c:pt idx="16">
                  <c:v>577</c:v>
                </c:pt>
                <c:pt idx="17">
                  <c:v>621</c:v>
                </c:pt>
                <c:pt idx="18">
                  <c:v>202</c:v>
                </c:pt>
                <c:pt idx="19">
                  <c:v>136</c:v>
                </c:pt>
                <c:pt idx="20">
                  <c:v>1790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2106</c:v>
                </c:pt>
                <c:pt idx="1">
                  <c:v>191</c:v>
                </c:pt>
                <c:pt idx="2">
                  <c:v>17682</c:v>
                </c:pt>
                <c:pt idx="3">
                  <c:v>1009</c:v>
                </c:pt>
                <c:pt idx="4">
                  <c:v>946</c:v>
                </c:pt>
                <c:pt idx="5">
                  <c:v>9819</c:v>
                </c:pt>
                <c:pt idx="6">
                  <c:v>13389</c:v>
                </c:pt>
                <c:pt idx="7">
                  <c:v>5411</c:v>
                </c:pt>
                <c:pt idx="8">
                  <c:v>5726</c:v>
                </c:pt>
                <c:pt idx="9">
                  <c:v>7096</c:v>
                </c:pt>
                <c:pt idx="10">
                  <c:v>1100</c:v>
                </c:pt>
                <c:pt idx="11">
                  <c:v>605</c:v>
                </c:pt>
                <c:pt idx="12">
                  <c:v>5538</c:v>
                </c:pt>
                <c:pt idx="13">
                  <c:v>2269</c:v>
                </c:pt>
                <c:pt idx="14">
                  <c:v>2994</c:v>
                </c:pt>
                <c:pt idx="15">
                  <c:v>564</c:v>
                </c:pt>
                <c:pt idx="16">
                  <c:v>3494</c:v>
                </c:pt>
                <c:pt idx="17">
                  <c:v>928</c:v>
                </c:pt>
                <c:pt idx="18">
                  <c:v>1113</c:v>
                </c:pt>
                <c:pt idx="19">
                  <c:v>18</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1001</c:v>
                </c:pt>
                <c:pt idx="1">
                  <c:v>24</c:v>
                </c:pt>
                <c:pt idx="2">
                  <c:v>7684</c:v>
                </c:pt>
                <c:pt idx="3">
                  <c:v>302</c:v>
                </c:pt>
                <c:pt idx="4">
                  <c:v>301</c:v>
                </c:pt>
                <c:pt idx="5">
                  <c:v>1514</c:v>
                </c:pt>
                <c:pt idx="6">
                  <c:v>13196</c:v>
                </c:pt>
                <c:pt idx="7">
                  <c:v>1692</c:v>
                </c:pt>
                <c:pt idx="8">
                  <c:v>6400</c:v>
                </c:pt>
                <c:pt idx="9">
                  <c:v>3643</c:v>
                </c:pt>
                <c:pt idx="10">
                  <c:v>2135</c:v>
                </c:pt>
                <c:pt idx="11">
                  <c:v>418</c:v>
                </c:pt>
                <c:pt idx="12">
                  <c:v>6239</c:v>
                </c:pt>
                <c:pt idx="13">
                  <c:v>1756</c:v>
                </c:pt>
                <c:pt idx="14">
                  <c:v>2524</c:v>
                </c:pt>
                <c:pt idx="15">
                  <c:v>2314</c:v>
                </c:pt>
                <c:pt idx="16">
                  <c:v>10565</c:v>
                </c:pt>
                <c:pt idx="17">
                  <c:v>1409</c:v>
                </c:pt>
                <c:pt idx="18">
                  <c:v>3991</c:v>
                </c:pt>
                <c:pt idx="19">
                  <c:v>127</c:v>
                </c:pt>
                <c:pt idx="20">
                  <c:v>13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6603</c:v>
                </c:pt>
                <c:pt idx="1">
                  <c:v>2603</c:v>
                </c:pt>
                <c:pt idx="2">
                  <c:v>1921</c:v>
                </c:pt>
                <c:pt idx="3">
                  <c:v>1560</c:v>
                </c:pt>
                <c:pt idx="4">
                  <c:v>4657</c:v>
                </c:pt>
                <c:pt idx="5">
                  <c:v>1964</c:v>
                </c:pt>
                <c:pt idx="6">
                  <c:v>1585</c:v>
                </c:pt>
                <c:pt idx="7">
                  <c:v>4413</c:v>
                </c:pt>
                <c:pt idx="8">
                  <c:v>592</c:v>
                </c:pt>
                <c:pt idx="9">
                  <c:v>1022</c:v>
                </c:pt>
                <c:pt idx="10">
                  <c:v>986</c:v>
                </c:pt>
                <c:pt idx="11">
                  <c:v>2485</c:v>
                </c:pt>
                <c:pt idx="12">
                  <c:v>2413</c:v>
                </c:pt>
                <c:pt idx="13">
                  <c:v>5130</c:v>
                </c:pt>
                <c:pt idx="14">
                  <c:v>1282</c:v>
                </c:pt>
                <c:pt idx="15">
                  <c:v>2107</c:v>
                </c:pt>
                <c:pt idx="16">
                  <c:v>6620</c:v>
                </c:pt>
                <c:pt idx="17">
                  <c:v>3529</c:v>
                </c:pt>
                <c:pt idx="18">
                  <c:v>1594</c:v>
                </c:pt>
                <c:pt idx="19">
                  <c:v>2964</c:v>
                </c:pt>
                <c:pt idx="20">
                  <c:v>26007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3742</c:v>
                </c:pt>
                <c:pt idx="1">
                  <c:v>1807</c:v>
                </c:pt>
                <c:pt idx="2">
                  <c:v>1740</c:v>
                </c:pt>
                <c:pt idx="3">
                  <c:v>1270</c:v>
                </c:pt>
                <c:pt idx="4">
                  <c:v>3352</c:v>
                </c:pt>
                <c:pt idx="5">
                  <c:v>1539</c:v>
                </c:pt>
                <c:pt idx="6">
                  <c:v>1219</c:v>
                </c:pt>
                <c:pt idx="7">
                  <c:v>4140</c:v>
                </c:pt>
                <c:pt idx="8">
                  <c:v>476</c:v>
                </c:pt>
                <c:pt idx="9">
                  <c:v>796</c:v>
                </c:pt>
                <c:pt idx="10">
                  <c:v>686</c:v>
                </c:pt>
                <c:pt idx="11">
                  <c:v>1567</c:v>
                </c:pt>
                <c:pt idx="12">
                  <c:v>2263</c:v>
                </c:pt>
                <c:pt idx="13">
                  <c:v>3662</c:v>
                </c:pt>
                <c:pt idx="14">
                  <c:v>1116</c:v>
                </c:pt>
                <c:pt idx="15">
                  <c:v>1635</c:v>
                </c:pt>
                <c:pt idx="16">
                  <c:v>6121</c:v>
                </c:pt>
                <c:pt idx="17">
                  <c:v>2873</c:v>
                </c:pt>
                <c:pt idx="18">
                  <c:v>1239</c:v>
                </c:pt>
                <c:pt idx="19">
                  <c:v>1997</c:v>
                </c:pt>
                <c:pt idx="20">
                  <c:v>24037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topLeftCell="A4" zoomScaleNormal="100" workbookViewId="0">
      <selection activeCell="H15" sqref="H15"/>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134</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139</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714923</v>
      </c>
      <c r="D8" s="126">
        <v>656225</v>
      </c>
      <c r="E8" s="127">
        <v>1371148</v>
      </c>
      <c r="G8" s="34"/>
      <c r="I8" s="71"/>
      <c r="K8" s="41"/>
    </row>
    <row r="9" spans="1:11" ht="15" customHeight="1" x14ac:dyDescent="0.2">
      <c r="A9" s="49" t="s">
        <v>7</v>
      </c>
      <c r="B9" s="50" t="s">
        <v>8</v>
      </c>
      <c r="C9" s="147">
        <v>60529</v>
      </c>
      <c r="D9" s="148">
        <v>57940</v>
      </c>
      <c r="E9" s="149">
        <v>118469</v>
      </c>
      <c r="G9" s="34"/>
      <c r="I9" s="71"/>
      <c r="K9" s="41"/>
    </row>
    <row r="10" spans="1:11" ht="15" customHeight="1" x14ac:dyDescent="0.2">
      <c r="A10" s="49" t="s">
        <v>9</v>
      </c>
      <c r="B10" s="50" t="s">
        <v>10</v>
      </c>
      <c r="C10" s="101">
        <v>48267</v>
      </c>
      <c r="D10" s="102">
        <v>25528</v>
      </c>
      <c r="E10" s="149">
        <v>73795</v>
      </c>
      <c r="G10" s="34"/>
      <c r="I10" s="71"/>
      <c r="K10" s="41"/>
    </row>
    <row r="11" spans="1:11" ht="15" customHeight="1" x14ac:dyDescent="0.2">
      <c r="A11" s="49" t="s">
        <v>11</v>
      </c>
      <c r="B11" s="50" t="s">
        <v>12</v>
      </c>
      <c r="C11" s="101">
        <v>12694</v>
      </c>
      <c r="D11" s="102">
        <v>5941</v>
      </c>
      <c r="E11" s="149">
        <v>18635</v>
      </c>
      <c r="G11" s="34"/>
      <c r="I11" s="71"/>
      <c r="K11" s="41"/>
    </row>
    <row r="12" spans="1:11" ht="15" customHeight="1" x14ac:dyDescent="0.2">
      <c r="A12" s="49" t="s">
        <v>13</v>
      </c>
      <c r="B12" s="50" t="s">
        <v>14</v>
      </c>
      <c r="C12" s="101">
        <v>11244</v>
      </c>
      <c r="D12" s="102">
        <v>6776</v>
      </c>
      <c r="E12" s="149">
        <v>18020</v>
      </c>
      <c r="G12" s="34"/>
      <c r="I12" s="71"/>
      <c r="K12" s="41"/>
    </row>
    <row r="13" spans="1:11" ht="51" customHeight="1" x14ac:dyDescent="0.2">
      <c r="A13" s="49" t="s">
        <v>15</v>
      </c>
      <c r="B13" s="128" t="s">
        <v>16</v>
      </c>
      <c r="C13" s="101">
        <v>48</v>
      </c>
      <c r="D13" s="102">
        <v>10</v>
      </c>
      <c r="E13" s="149">
        <v>58</v>
      </c>
      <c r="G13" s="34"/>
      <c r="I13" s="72"/>
      <c r="K13" s="41"/>
    </row>
    <row r="14" spans="1:11" ht="15" customHeight="1" x14ac:dyDescent="0.2">
      <c r="A14" s="49" t="s">
        <v>17</v>
      </c>
      <c r="B14" s="50" t="s">
        <v>18</v>
      </c>
      <c r="C14" s="129">
        <v>2004</v>
      </c>
      <c r="D14" s="130">
        <v>2324</v>
      </c>
      <c r="E14" s="149">
        <v>4328</v>
      </c>
      <c r="G14" s="34"/>
      <c r="I14" s="71"/>
      <c r="K14" s="41"/>
    </row>
    <row r="15" spans="1:11" ht="15" customHeight="1" x14ac:dyDescent="0.2">
      <c r="A15" s="168" t="s">
        <v>19</v>
      </c>
      <c r="B15" s="169"/>
      <c r="C15" s="61">
        <f>SUM(C8:C14)</f>
        <v>849709</v>
      </c>
      <c r="D15" s="59">
        <f>SUM(D8:D14)</f>
        <v>754744</v>
      </c>
      <c r="E15" s="60">
        <f>SUM(E8:E14)</f>
        <v>1604453</v>
      </c>
      <c r="K15" s="73"/>
    </row>
    <row r="16" spans="1:11" ht="12.75" customHeight="1" x14ac:dyDescent="0.2">
      <c r="A16" s="170" t="s">
        <v>137</v>
      </c>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C7" sqref="C7:G14"/>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133</v>
      </c>
      <c r="B2" s="160"/>
      <c r="C2" s="160"/>
      <c r="D2" s="160"/>
      <c r="E2" s="160"/>
      <c r="F2" s="160"/>
      <c r="G2" s="160"/>
    </row>
    <row r="4" spans="1:17" ht="15" customHeight="1" x14ac:dyDescent="0.2">
      <c r="A4" s="5" t="s">
        <v>0</v>
      </c>
      <c r="B4" s="5"/>
      <c r="C4" s="5"/>
      <c r="D4" s="5"/>
      <c r="E4" s="171" t="s">
        <v>138</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597729</v>
      </c>
      <c r="D7" s="151">
        <v>373505</v>
      </c>
      <c r="E7" s="151">
        <v>306096</v>
      </c>
      <c r="F7" s="151">
        <v>93818</v>
      </c>
      <c r="G7" s="152">
        <v>1371148</v>
      </c>
      <c r="J7" s="53"/>
      <c r="L7" s="54"/>
      <c r="M7" s="54"/>
      <c r="N7" s="54"/>
      <c r="O7" s="55"/>
      <c r="Q7" s="1" t="s">
        <v>25</v>
      </c>
    </row>
    <row r="8" spans="1:17" ht="21.95" customHeight="1" x14ac:dyDescent="0.2">
      <c r="A8" s="49" t="s">
        <v>7</v>
      </c>
      <c r="B8" s="50" t="s">
        <v>8</v>
      </c>
      <c r="C8" s="153">
        <v>66065</v>
      </c>
      <c r="D8" s="153">
        <v>27637</v>
      </c>
      <c r="E8" s="153">
        <v>19079</v>
      </c>
      <c r="F8" s="154">
        <v>5688</v>
      </c>
      <c r="G8" s="155">
        <v>118469</v>
      </c>
      <c r="J8" s="53"/>
      <c r="L8" s="54"/>
      <c r="M8" s="53"/>
      <c r="N8" s="53"/>
      <c r="Q8" s="2">
        <f>G7-'T 1.'!E8</f>
        <v>0</v>
      </c>
    </row>
    <row r="9" spans="1:17" ht="21.95" customHeight="1" x14ac:dyDescent="0.2">
      <c r="A9" s="49" t="s">
        <v>9</v>
      </c>
      <c r="B9" s="50" t="s">
        <v>10</v>
      </c>
      <c r="C9" s="153">
        <v>24663</v>
      </c>
      <c r="D9" s="153">
        <v>23708</v>
      </c>
      <c r="E9" s="153">
        <v>18243</v>
      </c>
      <c r="F9" s="154">
        <v>7181</v>
      </c>
      <c r="G9" s="155">
        <v>73795</v>
      </c>
      <c r="J9" s="53"/>
      <c r="L9" s="54"/>
      <c r="M9" s="53"/>
      <c r="N9" s="53"/>
      <c r="Q9" s="2">
        <f>G8-'T 1.'!E9</f>
        <v>0</v>
      </c>
    </row>
    <row r="10" spans="1:17" ht="21.95" customHeight="1" x14ac:dyDescent="0.2">
      <c r="A10" s="49" t="s">
        <v>11</v>
      </c>
      <c r="B10" s="50" t="s">
        <v>12</v>
      </c>
      <c r="C10" s="153">
        <v>5183</v>
      </c>
      <c r="D10" s="153">
        <v>4694</v>
      </c>
      <c r="E10" s="153">
        <v>6142</v>
      </c>
      <c r="F10" s="154">
        <v>2616</v>
      </c>
      <c r="G10" s="155">
        <v>18635</v>
      </c>
      <c r="J10" s="53"/>
      <c r="K10" s="56"/>
      <c r="L10" s="55"/>
      <c r="M10" s="57"/>
      <c r="N10" s="53"/>
      <c r="Q10" s="2">
        <f>G9-'T 1.'!E10</f>
        <v>0</v>
      </c>
    </row>
    <row r="11" spans="1:17" ht="21.95" customHeight="1" x14ac:dyDescent="0.2">
      <c r="A11" s="49" t="s">
        <v>13</v>
      </c>
      <c r="B11" s="50" t="s">
        <v>14</v>
      </c>
      <c r="C11" s="153">
        <v>5259</v>
      </c>
      <c r="D11" s="153">
        <v>5002</v>
      </c>
      <c r="E11" s="153">
        <v>4543</v>
      </c>
      <c r="F11" s="154">
        <v>3216</v>
      </c>
      <c r="G11" s="155">
        <v>18020</v>
      </c>
      <c r="J11" s="53"/>
      <c r="K11" s="56"/>
      <c r="L11" s="58"/>
      <c r="M11" s="57"/>
      <c r="N11" s="53"/>
      <c r="Q11" s="2">
        <f>G10-'T 1.'!E11</f>
        <v>0</v>
      </c>
    </row>
    <row r="12" spans="1:17" ht="51" customHeight="1" x14ac:dyDescent="0.2">
      <c r="A12" s="49" t="s">
        <v>15</v>
      </c>
      <c r="B12" s="128" t="s">
        <v>16</v>
      </c>
      <c r="C12" s="153">
        <v>15</v>
      </c>
      <c r="D12" s="153">
        <v>16</v>
      </c>
      <c r="E12" s="153">
        <v>8</v>
      </c>
      <c r="F12" s="154">
        <v>19</v>
      </c>
      <c r="G12" s="155">
        <v>58</v>
      </c>
      <c r="J12" s="53"/>
      <c r="K12" s="56"/>
      <c r="L12" s="58"/>
      <c r="M12" s="57"/>
      <c r="N12" s="53"/>
      <c r="Q12" s="2">
        <f>G11-'T 1.'!E12</f>
        <v>0</v>
      </c>
    </row>
    <row r="13" spans="1:17" ht="21.95" customHeight="1" x14ac:dyDescent="0.2">
      <c r="A13" s="49" t="s">
        <v>17</v>
      </c>
      <c r="B13" s="50" t="s">
        <v>18</v>
      </c>
      <c r="C13" s="156">
        <v>515</v>
      </c>
      <c r="D13" s="156">
        <v>1092</v>
      </c>
      <c r="E13" s="156">
        <v>1962</v>
      </c>
      <c r="F13" s="156">
        <v>759</v>
      </c>
      <c r="G13" s="155">
        <v>4328</v>
      </c>
      <c r="J13" s="53"/>
      <c r="K13" s="56"/>
      <c r="L13" s="58"/>
      <c r="M13" s="57"/>
      <c r="N13" s="53"/>
      <c r="Q13" s="2">
        <f>G12-'T 1.'!E13</f>
        <v>0</v>
      </c>
    </row>
    <row r="14" spans="1:17" ht="21.95" customHeight="1" x14ac:dyDescent="0.2">
      <c r="A14" s="172" t="s">
        <v>19</v>
      </c>
      <c r="B14" s="173"/>
      <c r="C14" s="59">
        <v>699429</v>
      </c>
      <c r="D14" s="60">
        <v>435654</v>
      </c>
      <c r="E14" s="61">
        <v>356073</v>
      </c>
      <c r="F14" s="60">
        <v>113297</v>
      </c>
      <c r="G14" s="157">
        <v>1604453</v>
      </c>
      <c r="J14" s="53"/>
      <c r="K14" s="62"/>
      <c r="L14" s="57"/>
      <c r="M14" s="57"/>
      <c r="N14" s="53"/>
      <c r="Q14" s="2">
        <f>G13-'T 1.'!E14</f>
        <v>0</v>
      </c>
    </row>
    <row r="15" spans="1:17" x14ac:dyDescent="0.2">
      <c r="A15" s="138" t="str">
        <f>'T 1.'!A16:F16</f>
        <v>* U svibnju 2021. došlo je do dopune Metodologije vođenja podataka o osiguranicima prema kategorijama osiguranja.</v>
      </c>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R18" sqref="R18"/>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kolovoza 2021.</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39379</v>
      </c>
      <c r="E7" s="104">
        <v>18649</v>
      </c>
      <c r="F7" s="105">
        <v>58028</v>
      </c>
      <c r="H7" s="33"/>
    </row>
    <row r="8" spans="1:10" ht="15" customHeight="1" x14ac:dyDescent="0.2">
      <c r="A8" s="135" t="s">
        <v>7</v>
      </c>
      <c r="B8" s="122" t="s">
        <v>32</v>
      </c>
      <c r="C8" s="29" t="s">
        <v>33</v>
      </c>
      <c r="D8" s="103">
        <v>3451</v>
      </c>
      <c r="E8" s="104">
        <v>450</v>
      </c>
      <c r="F8" s="105">
        <v>3901</v>
      </c>
      <c r="H8" s="34"/>
    </row>
    <row r="9" spans="1:10" ht="15" customHeight="1" x14ac:dyDescent="0.2">
      <c r="A9" s="136" t="s">
        <v>9</v>
      </c>
      <c r="B9" s="122" t="s">
        <v>34</v>
      </c>
      <c r="C9" s="29" t="s">
        <v>35</v>
      </c>
      <c r="D9" s="103">
        <v>156084</v>
      </c>
      <c r="E9" s="104">
        <v>89539</v>
      </c>
      <c r="F9" s="105">
        <v>245623</v>
      </c>
      <c r="H9" s="34"/>
    </row>
    <row r="10" spans="1:10" ht="15" customHeight="1" x14ac:dyDescent="0.2">
      <c r="A10" s="136" t="s">
        <v>11</v>
      </c>
      <c r="B10" s="122" t="s">
        <v>36</v>
      </c>
      <c r="C10" s="29" t="s">
        <v>37</v>
      </c>
      <c r="D10" s="103">
        <v>11452</v>
      </c>
      <c r="E10" s="104">
        <v>3427</v>
      </c>
      <c r="F10" s="105">
        <v>14879</v>
      </c>
      <c r="H10" s="34"/>
    </row>
    <row r="11" spans="1:10" ht="27" customHeight="1" x14ac:dyDescent="0.2">
      <c r="A11" s="136" t="s">
        <v>13</v>
      </c>
      <c r="B11" s="122" t="s">
        <v>38</v>
      </c>
      <c r="C11" s="35" t="s">
        <v>39</v>
      </c>
      <c r="D11" s="103">
        <v>18220</v>
      </c>
      <c r="E11" s="104">
        <v>5210</v>
      </c>
      <c r="F11" s="105">
        <v>23430</v>
      </c>
      <c r="H11" s="34"/>
    </row>
    <row r="12" spans="1:10" ht="15" customHeight="1" x14ac:dyDescent="0.2">
      <c r="A12" s="136" t="s">
        <v>15</v>
      </c>
      <c r="B12" s="122" t="s">
        <v>40</v>
      </c>
      <c r="C12" s="35" t="s">
        <v>41</v>
      </c>
      <c r="D12" s="103">
        <v>111583</v>
      </c>
      <c r="E12" s="104">
        <v>14425</v>
      </c>
      <c r="F12" s="105">
        <v>126008</v>
      </c>
      <c r="H12" s="34"/>
    </row>
    <row r="13" spans="1:10" ht="27" customHeight="1" x14ac:dyDescent="0.2">
      <c r="A13" s="136" t="s">
        <v>17</v>
      </c>
      <c r="B13" s="122" t="s">
        <v>42</v>
      </c>
      <c r="C13" s="35" t="s">
        <v>43</v>
      </c>
      <c r="D13" s="103">
        <v>115070</v>
      </c>
      <c r="E13" s="104">
        <v>129567</v>
      </c>
      <c r="F13" s="105">
        <v>244637</v>
      </c>
      <c r="H13" s="34"/>
    </row>
    <row r="14" spans="1:10" ht="15" customHeight="1" x14ac:dyDescent="0.2">
      <c r="A14" s="49" t="s">
        <v>44</v>
      </c>
      <c r="B14" s="122" t="s">
        <v>45</v>
      </c>
      <c r="C14" s="29" t="s">
        <v>46</v>
      </c>
      <c r="D14" s="52">
        <v>64663</v>
      </c>
      <c r="E14" s="51">
        <v>18160</v>
      </c>
      <c r="F14" s="105">
        <v>82823</v>
      </c>
    </row>
    <row r="15" spans="1:10" ht="15" customHeight="1" x14ac:dyDescent="0.2">
      <c r="A15" s="49" t="s">
        <v>47</v>
      </c>
      <c r="B15" s="122" t="s">
        <v>48</v>
      </c>
      <c r="C15" s="29" t="s">
        <v>49</v>
      </c>
      <c r="D15" s="52">
        <v>56107</v>
      </c>
      <c r="E15" s="51">
        <v>61646</v>
      </c>
      <c r="F15" s="105">
        <v>117753</v>
      </c>
    </row>
    <row r="16" spans="1:10" ht="15" customHeight="1" x14ac:dyDescent="0.2">
      <c r="A16" s="49" t="s">
        <v>50</v>
      </c>
      <c r="B16" s="122" t="s">
        <v>51</v>
      </c>
      <c r="C16" s="29" t="s">
        <v>52</v>
      </c>
      <c r="D16" s="52">
        <v>33484</v>
      </c>
      <c r="E16" s="51">
        <v>18459</v>
      </c>
      <c r="F16" s="105">
        <v>51943</v>
      </c>
    </row>
    <row r="17" spans="1:17" ht="15" customHeight="1" x14ac:dyDescent="0.2">
      <c r="A17" s="49" t="s">
        <v>53</v>
      </c>
      <c r="B17" s="122" t="s">
        <v>54</v>
      </c>
      <c r="C17" s="29" t="s">
        <v>55</v>
      </c>
      <c r="D17" s="52">
        <v>14053</v>
      </c>
      <c r="E17" s="51">
        <v>28728</v>
      </c>
      <c r="F17" s="105">
        <v>42781</v>
      </c>
      <c r="L17" s="1" t="s">
        <v>25</v>
      </c>
    </row>
    <row r="18" spans="1:17" ht="15" customHeight="1" x14ac:dyDescent="0.2">
      <c r="A18" s="49" t="s">
        <v>56</v>
      </c>
      <c r="B18" s="122" t="s">
        <v>57</v>
      </c>
      <c r="C18" s="29" t="s">
        <v>58</v>
      </c>
      <c r="D18" s="52">
        <v>8663</v>
      </c>
      <c r="E18" s="51">
        <v>5716</v>
      </c>
      <c r="F18" s="105">
        <v>14379</v>
      </c>
      <c r="L18" s="2">
        <f>D29-'T 1.'!C15</f>
        <v>0</v>
      </c>
    </row>
    <row r="19" spans="1:17" ht="15" customHeight="1" x14ac:dyDescent="0.2">
      <c r="A19" s="49" t="s">
        <v>59</v>
      </c>
      <c r="B19" s="122" t="s">
        <v>60</v>
      </c>
      <c r="C19" s="29" t="s">
        <v>61</v>
      </c>
      <c r="D19" s="52">
        <v>48365</v>
      </c>
      <c r="E19" s="51">
        <v>48794</v>
      </c>
      <c r="F19" s="105">
        <v>97159</v>
      </c>
      <c r="L19" s="2">
        <f>E29-'T 1.'!D15</f>
        <v>0</v>
      </c>
    </row>
    <row r="20" spans="1:17" ht="15" customHeight="1" x14ac:dyDescent="0.2">
      <c r="A20" s="49" t="s">
        <v>62</v>
      </c>
      <c r="B20" s="122" t="s">
        <v>63</v>
      </c>
      <c r="C20" s="29" t="s">
        <v>64</v>
      </c>
      <c r="D20" s="52">
        <v>29896</v>
      </c>
      <c r="E20" s="51">
        <v>25196</v>
      </c>
      <c r="F20" s="105">
        <v>55092</v>
      </c>
    </row>
    <row r="21" spans="1:17" ht="15" customHeight="1" x14ac:dyDescent="0.2">
      <c r="A21" s="49" t="s">
        <v>65</v>
      </c>
      <c r="B21" s="122" t="s">
        <v>66</v>
      </c>
      <c r="C21" s="29" t="s">
        <v>67</v>
      </c>
      <c r="D21" s="52">
        <v>62001</v>
      </c>
      <c r="E21" s="51">
        <v>60551</v>
      </c>
      <c r="F21" s="105">
        <v>122552</v>
      </c>
    </row>
    <row r="22" spans="1:17" ht="15" customHeight="1" x14ac:dyDescent="0.2">
      <c r="A22" s="49" t="s">
        <v>68</v>
      </c>
      <c r="B22" s="122" t="s">
        <v>69</v>
      </c>
      <c r="C22" s="29" t="s">
        <v>70</v>
      </c>
      <c r="D22" s="52">
        <v>24139</v>
      </c>
      <c r="E22" s="51">
        <v>86853</v>
      </c>
      <c r="F22" s="105">
        <v>110992</v>
      </c>
    </row>
    <row r="23" spans="1:17" ht="15" customHeight="1" x14ac:dyDescent="0.2">
      <c r="A23" s="49" t="s">
        <v>71</v>
      </c>
      <c r="B23" s="122" t="s">
        <v>72</v>
      </c>
      <c r="C23" s="29" t="s">
        <v>73</v>
      </c>
      <c r="D23" s="52">
        <v>23850</v>
      </c>
      <c r="E23" s="51">
        <v>89989</v>
      </c>
      <c r="F23" s="105">
        <v>113839</v>
      </c>
    </row>
    <row r="24" spans="1:17" ht="15" customHeight="1" x14ac:dyDescent="0.2">
      <c r="A24" s="49" t="s">
        <v>74</v>
      </c>
      <c r="B24" s="122" t="s">
        <v>75</v>
      </c>
      <c r="C24" s="29" t="s">
        <v>76</v>
      </c>
      <c r="D24" s="52">
        <v>14467</v>
      </c>
      <c r="E24" s="51">
        <v>16571</v>
      </c>
      <c r="F24" s="105">
        <v>31038</v>
      </c>
    </row>
    <row r="25" spans="1:17" ht="15" customHeight="1" x14ac:dyDescent="0.2">
      <c r="A25" s="49" t="s">
        <v>77</v>
      </c>
      <c r="B25" s="122" t="s">
        <v>78</v>
      </c>
      <c r="C25" s="29" t="s">
        <v>79</v>
      </c>
      <c r="D25" s="52">
        <v>13546</v>
      </c>
      <c r="E25" s="51">
        <v>30422</v>
      </c>
      <c r="F25" s="105">
        <v>43968</v>
      </c>
    </row>
    <row r="26" spans="1:17" ht="39" customHeight="1" x14ac:dyDescent="0.2">
      <c r="A26" s="49" t="s">
        <v>80</v>
      </c>
      <c r="B26" s="122" t="s">
        <v>81</v>
      </c>
      <c r="C26" s="35" t="s">
        <v>82</v>
      </c>
      <c r="D26" s="52">
        <v>369</v>
      </c>
      <c r="E26" s="51">
        <v>1545</v>
      </c>
      <c r="F26" s="105">
        <v>1914</v>
      </c>
    </row>
    <row r="27" spans="1:17" ht="15" customHeight="1" x14ac:dyDescent="0.2">
      <c r="A27" s="49" t="s">
        <v>83</v>
      </c>
      <c r="B27" s="122" t="s">
        <v>84</v>
      </c>
      <c r="C27" s="29" t="s">
        <v>85</v>
      </c>
      <c r="D27" s="52">
        <v>146</v>
      </c>
      <c r="E27" s="51">
        <v>212</v>
      </c>
      <c r="F27" s="105">
        <v>358</v>
      </c>
      <c r="Q27" s="3" t="s">
        <v>25</v>
      </c>
    </row>
    <row r="28" spans="1:17" ht="15" customHeight="1" x14ac:dyDescent="0.2">
      <c r="A28" s="137" t="s">
        <v>86</v>
      </c>
      <c r="B28" s="121"/>
      <c r="C28" s="123" t="s">
        <v>87</v>
      </c>
      <c r="D28" s="106">
        <v>721</v>
      </c>
      <c r="E28" s="107">
        <v>635</v>
      </c>
      <c r="F28" s="108">
        <v>1356</v>
      </c>
      <c r="Q28" s="54">
        <f>E29-'T 1.'!D15</f>
        <v>0</v>
      </c>
    </row>
    <row r="29" spans="1:17" ht="15" customHeight="1" x14ac:dyDescent="0.2">
      <c r="A29" s="176" t="s">
        <v>19</v>
      </c>
      <c r="B29" s="177"/>
      <c r="C29" s="177"/>
      <c r="D29" s="109">
        <v>849709</v>
      </c>
      <c r="E29" s="110">
        <v>754744</v>
      </c>
      <c r="F29" s="109">
        <v>1604453</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C7" sqref="C7:J28"/>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132</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kolovoza 2021.</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72281</v>
      </c>
      <c r="D7" s="112">
        <v>7092</v>
      </c>
      <c r="E7" s="111">
        <v>4606</v>
      </c>
      <c r="F7" s="112">
        <v>1150</v>
      </c>
      <c r="G7" s="111">
        <v>609</v>
      </c>
      <c r="H7" s="113">
        <v>3</v>
      </c>
      <c r="I7" s="111">
        <v>301</v>
      </c>
      <c r="J7" s="114">
        <v>86042</v>
      </c>
      <c r="R7" s="3" t="s">
        <v>25</v>
      </c>
    </row>
    <row r="8" spans="1:18" ht="15" customHeight="1" x14ac:dyDescent="0.2">
      <c r="A8" s="16" t="s">
        <v>7</v>
      </c>
      <c r="B8" s="17" t="s">
        <v>96</v>
      </c>
      <c r="C8" s="111">
        <v>31673</v>
      </c>
      <c r="D8" s="112">
        <v>4433</v>
      </c>
      <c r="E8" s="111">
        <v>2312</v>
      </c>
      <c r="F8" s="112">
        <v>266</v>
      </c>
      <c r="G8" s="111">
        <v>218</v>
      </c>
      <c r="H8" s="112">
        <v>0</v>
      </c>
      <c r="I8" s="111">
        <v>95</v>
      </c>
      <c r="J8" s="114">
        <v>38997</v>
      </c>
      <c r="R8" s="3">
        <f>C28-'T 1.'!E8</f>
        <v>0</v>
      </c>
    </row>
    <row r="9" spans="1:18" ht="15" customHeight="1" x14ac:dyDescent="0.2">
      <c r="A9" s="16" t="s">
        <v>9</v>
      </c>
      <c r="B9" s="17" t="s">
        <v>97</v>
      </c>
      <c r="C9" s="111">
        <v>35466</v>
      </c>
      <c r="D9" s="112">
        <v>3591</v>
      </c>
      <c r="E9" s="111">
        <v>1905</v>
      </c>
      <c r="F9" s="112">
        <v>853</v>
      </c>
      <c r="G9" s="111">
        <v>288</v>
      </c>
      <c r="H9" s="112">
        <v>0</v>
      </c>
      <c r="I9" s="111">
        <v>103</v>
      </c>
      <c r="J9" s="114">
        <v>42206</v>
      </c>
      <c r="R9" s="3">
        <f>D28-'T 1.'!E9</f>
        <v>0</v>
      </c>
    </row>
    <row r="10" spans="1:18" ht="15" customHeight="1" x14ac:dyDescent="0.2">
      <c r="A10" s="16" t="s">
        <v>11</v>
      </c>
      <c r="B10" s="17" t="s">
        <v>98</v>
      </c>
      <c r="C10" s="111">
        <v>30680</v>
      </c>
      <c r="D10" s="112">
        <v>3506</v>
      </c>
      <c r="E10" s="111">
        <v>1622</v>
      </c>
      <c r="F10" s="112">
        <v>424</v>
      </c>
      <c r="G10" s="111">
        <v>264</v>
      </c>
      <c r="H10" s="112">
        <v>0</v>
      </c>
      <c r="I10" s="111">
        <v>93</v>
      </c>
      <c r="J10" s="114">
        <v>36589</v>
      </c>
      <c r="R10" s="3">
        <f>E28-'T 1.'!E10</f>
        <v>0</v>
      </c>
    </row>
    <row r="11" spans="1:18" ht="15" customHeight="1" x14ac:dyDescent="0.2">
      <c r="A11" s="16" t="s">
        <v>13</v>
      </c>
      <c r="B11" s="17" t="s">
        <v>99</v>
      </c>
      <c r="C11" s="111">
        <v>57524</v>
      </c>
      <c r="D11" s="112">
        <v>5388</v>
      </c>
      <c r="E11" s="111">
        <v>2431</v>
      </c>
      <c r="F11" s="112">
        <v>724</v>
      </c>
      <c r="G11" s="111">
        <v>373</v>
      </c>
      <c r="H11" s="112">
        <v>0</v>
      </c>
      <c r="I11" s="111">
        <v>137</v>
      </c>
      <c r="J11" s="114">
        <v>66577</v>
      </c>
      <c r="R11" s="3">
        <f>F28-'T 1.'!E11</f>
        <v>0</v>
      </c>
    </row>
    <row r="12" spans="1:18" ht="15" customHeight="1" x14ac:dyDescent="0.2">
      <c r="A12" s="16" t="s">
        <v>15</v>
      </c>
      <c r="B12" s="17" t="s">
        <v>100</v>
      </c>
      <c r="C12" s="111">
        <v>28653</v>
      </c>
      <c r="D12" s="112">
        <v>2344</v>
      </c>
      <c r="E12" s="111">
        <v>1322</v>
      </c>
      <c r="F12" s="112">
        <v>2066</v>
      </c>
      <c r="G12" s="111">
        <v>250</v>
      </c>
      <c r="H12" s="112">
        <v>2</v>
      </c>
      <c r="I12" s="111">
        <v>92</v>
      </c>
      <c r="J12" s="114">
        <v>34729</v>
      </c>
      <c r="R12" s="3">
        <f>G28-'T 1.'!E12</f>
        <v>0</v>
      </c>
    </row>
    <row r="13" spans="1:18" ht="15" customHeight="1" x14ac:dyDescent="0.2">
      <c r="A13" s="16" t="s">
        <v>17</v>
      </c>
      <c r="B13" s="17" t="s">
        <v>101</v>
      </c>
      <c r="C13" s="111">
        <v>26092</v>
      </c>
      <c r="D13" s="112">
        <v>2739</v>
      </c>
      <c r="E13" s="111">
        <v>1027</v>
      </c>
      <c r="F13" s="112">
        <v>1775</v>
      </c>
      <c r="G13" s="111">
        <v>272</v>
      </c>
      <c r="H13" s="112">
        <v>1</v>
      </c>
      <c r="I13" s="111">
        <v>79</v>
      </c>
      <c r="J13" s="114">
        <v>31985</v>
      </c>
      <c r="R13" s="3">
        <f>H28-'T 1.'!E13</f>
        <v>0</v>
      </c>
    </row>
    <row r="14" spans="1:18" ht="15" customHeight="1" x14ac:dyDescent="0.2">
      <c r="A14" s="16" t="s">
        <v>44</v>
      </c>
      <c r="B14" s="17" t="s">
        <v>102</v>
      </c>
      <c r="C14" s="111">
        <v>99776</v>
      </c>
      <c r="D14" s="112">
        <v>9787</v>
      </c>
      <c r="E14" s="111">
        <v>7247</v>
      </c>
      <c r="F14" s="112">
        <v>281</v>
      </c>
      <c r="G14" s="111">
        <v>2320</v>
      </c>
      <c r="H14" s="112">
        <v>11</v>
      </c>
      <c r="I14" s="111">
        <v>458</v>
      </c>
      <c r="J14" s="114">
        <v>119880</v>
      </c>
      <c r="R14" s="3">
        <f>I28-'T 1.'!E14</f>
        <v>0</v>
      </c>
    </row>
    <row r="15" spans="1:18" ht="15" customHeight="1" x14ac:dyDescent="0.2">
      <c r="A15" s="16" t="s">
        <v>47</v>
      </c>
      <c r="B15" s="17" t="s">
        <v>103</v>
      </c>
      <c r="C15" s="111">
        <v>13528</v>
      </c>
      <c r="D15" s="112">
        <v>1882</v>
      </c>
      <c r="E15" s="111">
        <v>880</v>
      </c>
      <c r="F15" s="112">
        <v>463</v>
      </c>
      <c r="G15" s="111">
        <v>80</v>
      </c>
      <c r="H15" s="112">
        <v>0</v>
      </c>
      <c r="I15" s="111">
        <v>50</v>
      </c>
      <c r="J15" s="114">
        <v>16883</v>
      </c>
      <c r="R15" s="3">
        <f>J28-'T 1.'!E15</f>
        <v>0</v>
      </c>
    </row>
    <row r="16" spans="1:18" ht="15" customHeight="1" x14ac:dyDescent="0.2">
      <c r="A16" s="16" t="s">
        <v>50</v>
      </c>
      <c r="B16" s="17" t="s">
        <v>104</v>
      </c>
      <c r="C16" s="111">
        <v>16235</v>
      </c>
      <c r="D16" s="112">
        <v>2581</v>
      </c>
      <c r="E16" s="111">
        <v>956</v>
      </c>
      <c r="F16" s="112">
        <v>1558</v>
      </c>
      <c r="G16" s="111">
        <v>133</v>
      </c>
      <c r="H16" s="112">
        <v>0</v>
      </c>
      <c r="I16" s="111">
        <v>58</v>
      </c>
      <c r="J16" s="114">
        <v>21521</v>
      </c>
    </row>
    <row r="17" spans="1:15" ht="15" customHeight="1" x14ac:dyDescent="0.2">
      <c r="A17" s="16" t="s">
        <v>53</v>
      </c>
      <c r="B17" s="17" t="s">
        <v>105</v>
      </c>
      <c r="C17" s="111">
        <v>16188</v>
      </c>
      <c r="D17" s="112">
        <v>1902</v>
      </c>
      <c r="E17" s="111">
        <v>899</v>
      </c>
      <c r="F17" s="112">
        <v>549</v>
      </c>
      <c r="G17" s="111">
        <v>205</v>
      </c>
      <c r="H17" s="112">
        <v>1</v>
      </c>
      <c r="I17" s="111">
        <v>54</v>
      </c>
      <c r="J17" s="114">
        <v>19798</v>
      </c>
    </row>
    <row r="18" spans="1:15" ht="15" customHeight="1" x14ac:dyDescent="0.2">
      <c r="A18" s="16" t="s">
        <v>56</v>
      </c>
      <c r="B18" s="17" t="s">
        <v>106</v>
      </c>
      <c r="C18" s="111">
        <v>33572</v>
      </c>
      <c r="D18" s="112">
        <v>3938</v>
      </c>
      <c r="E18" s="111">
        <v>1852</v>
      </c>
      <c r="F18" s="112">
        <v>808</v>
      </c>
      <c r="G18" s="111">
        <v>250</v>
      </c>
      <c r="H18" s="112">
        <v>1</v>
      </c>
      <c r="I18" s="111">
        <v>68</v>
      </c>
      <c r="J18" s="114">
        <v>40489</v>
      </c>
    </row>
    <row r="19" spans="1:15" ht="15" customHeight="1" x14ac:dyDescent="0.2">
      <c r="A19" s="16" t="s">
        <v>59</v>
      </c>
      <c r="B19" s="17" t="s">
        <v>107</v>
      </c>
      <c r="C19" s="111">
        <v>48681</v>
      </c>
      <c r="D19" s="112">
        <v>7012</v>
      </c>
      <c r="E19" s="111">
        <v>3757</v>
      </c>
      <c r="F19" s="112">
        <v>631</v>
      </c>
      <c r="G19" s="111">
        <v>1193</v>
      </c>
      <c r="H19" s="112">
        <v>3</v>
      </c>
      <c r="I19" s="111">
        <v>266</v>
      </c>
      <c r="J19" s="114">
        <v>61543</v>
      </c>
    </row>
    <row r="20" spans="1:15" ht="15" customHeight="1" x14ac:dyDescent="0.2">
      <c r="A20" s="16" t="s">
        <v>62</v>
      </c>
      <c r="B20" s="17" t="s">
        <v>108</v>
      </c>
      <c r="C20" s="111">
        <v>77287</v>
      </c>
      <c r="D20" s="112">
        <v>6454</v>
      </c>
      <c r="E20" s="111">
        <v>3959</v>
      </c>
      <c r="F20" s="112">
        <v>1889</v>
      </c>
      <c r="G20" s="111">
        <v>645</v>
      </c>
      <c r="H20" s="112">
        <v>1</v>
      </c>
      <c r="I20" s="111">
        <v>175</v>
      </c>
      <c r="J20" s="114">
        <v>90410</v>
      </c>
    </row>
    <row r="21" spans="1:15" ht="15" customHeight="1" x14ac:dyDescent="0.2">
      <c r="A21" s="16" t="s">
        <v>65</v>
      </c>
      <c r="B21" s="17" t="s">
        <v>109</v>
      </c>
      <c r="C21" s="111">
        <v>28130</v>
      </c>
      <c r="D21" s="112">
        <v>4031</v>
      </c>
      <c r="E21" s="111">
        <v>2657</v>
      </c>
      <c r="F21" s="112">
        <v>290</v>
      </c>
      <c r="G21" s="111">
        <v>424</v>
      </c>
      <c r="H21" s="112">
        <v>1</v>
      </c>
      <c r="I21" s="111">
        <v>69</v>
      </c>
      <c r="J21" s="114">
        <v>35602</v>
      </c>
    </row>
    <row r="22" spans="1:15" ht="15" customHeight="1" x14ac:dyDescent="0.2">
      <c r="A22" s="16" t="s">
        <v>68</v>
      </c>
      <c r="B22" s="17" t="s">
        <v>110</v>
      </c>
      <c r="C22" s="111">
        <v>35557</v>
      </c>
      <c r="D22" s="112">
        <v>4193</v>
      </c>
      <c r="E22" s="111">
        <v>2026</v>
      </c>
      <c r="F22" s="112">
        <v>1682</v>
      </c>
      <c r="G22" s="111">
        <v>281</v>
      </c>
      <c r="H22" s="112">
        <v>2</v>
      </c>
      <c r="I22" s="111">
        <v>90</v>
      </c>
      <c r="J22" s="114">
        <v>43831</v>
      </c>
      <c r="O22" s="3">
        <f>+C28-'T 1.'!E8</f>
        <v>0</v>
      </c>
    </row>
    <row r="23" spans="1:15" ht="15" customHeight="1" x14ac:dyDescent="0.2">
      <c r="A23" s="16" t="s">
        <v>71</v>
      </c>
      <c r="B23" s="17" t="s">
        <v>111</v>
      </c>
      <c r="C23" s="111">
        <v>133979</v>
      </c>
      <c r="D23" s="112">
        <v>16517</v>
      </c>
      <c r="E23" s="111">
        <v>9192</v>
      </c>
      <c r="F23" s="112">
        <v>745</v>
      </c>
      <c r="G23" s="111">
        <v>3694</v>
      </c>
      <c r="H23" s="112">
        <v>6</v>
      </c>
      <c r="I23" s="111">
        <v>597</v>
      </c>
      <c r="J23" s="114">
        <v>164730</v>
      </c>
      <c r="O23" s="3">
        <f>+D28-'T 1.'!E9</f>
        <v>0</v>
      </c>
    </row>
    <row r="24" spans="1:15" ht="15" customHeight="1" x14ac:dyDescent="0.2">
      <c r="A24" s="16" t="s">
        <v>74</v>
      </c>
      <c r="B24" s="17" t="s">
        <v>112</v>
      </c>
      <c r="C24" s="111">
        <v>78108</v>
      </c>
      <c r="D24" s="112">
        <v>11477</v>
      </c>
      <c r="E24" s="111">
        <v>7114</v>
      </c>
      <c r="F24" s="112">
        <v>743</v>
      </c>
      <c r="G24" s="111">
        <v>901</v>
      </c>
      <c r="H24" s="112">
        <v>1</v>
      </c>
      <c r="I24" s="111">
        <v>323</v>
      </c>
      <c r="J24" s="114">
        <v>98667</v>
      </c>
      <c r="O24" s="3">
        <f>+E28-'T 1.'!E10</f>
        <v>0</v>
      </c>
    </row>
    <row r="25" spans="1:15" ht="15" customHeight="1" x14ac:dyDescent="0.2">
      <c r="A25" s="16" t="s">
        <v>77</v>
      </c>
      <c r="B25" s="17" t="s">
        <v>113</v>
      </c>
      <c r="C25" s="111">
        <v>39922</v>
      </c>
      <c r="D25" s="112">
        <v>4519</v>
      </c>
      <c r="E25" s="111">
        <v>3133</v>
      </c>
      <c r="F25" s="112">
        <v>444</v>
      </c>
      <c r="G25" s="111">
        <v>1066</v>
      </c>
      <c r="H25" s="112">
        <v>0</v>
      </c>
      <c r="I25" s="111">
        <v>218</v>
      </c>
      <c r="J25" s="114">
        <v>49302</v>
      </c>
      <c r="O25" s="3">
        <f>+F28-'T 1.'!E11</f>
        <v>0</v>
      </c>
    </row>
    <row r="26" spans="1:15" ht="15" customHeight="1" x14ac:dyDescent="0.2">
      <c r="A26" s="16" t="s">
        <v>80</v>
      </c>
      <c r="B26" s="17" t="s">
        <v>114</v>
      </c>
      <c r="C26" s="111">
        <v>37553</v>
      </c>
      <c r="D26" s="112">
        <v>2299</v>
      </c>
      <c r="E26" s="111">
        <v>1182</v>
      </c>
      <c r="F26" s="112">
        <v>796</v>
      </c>
      <c r="G26" s="111">
        <v>192</v>
      </c>
      <c r="H26" s="112">
        <v>0</v>
      </c>
      <c r="I26" s="111">
        <v>84</v>
      </c>
      <c r="J26" s="114">
        <v>42106</v>
      </c>
      <c r="O26" s="3">
        <f>+G28-'T 1.'!E12</f>
        <v>0</v>
      </c>
    </row>
    <row r="27" spans="1:15" ht="15" customHeight="1" x14ac:dyDescent="0.2">
      <c r="A27" s="16" t="s">
        <v>83</v>
      </c>
      <c r="B27" s="19" t="s">
        <v>115</v>
      </c>
      <c r="C27" s="111">
        <v>430263</v>
      </c>
      <c r="D27" s="112">
        <v>12784</v>
      </c>
      <c r="E27" s="111">
        <v>13716</v>
      </c>
      <c r="F27" s="112">
        <v>498</v>
      </c>
      <c r="G27" s="111">
        <v>4362</v>
      </c>
      <c r="H27" s="112">
        <v>25</v>
      </c>
      <c r="I27" s="111">
        <v>918</v>
      </c>
      <c r="J27" s="114">
        <v>462566</v>
      </c>
      <c r="O27" s="3">
        <f>+H28-'T 1.'!E13</f>
        <v>0</v>
      </c>
    </row>
    <row r="28" spans="1:15" ht="15" customHeight="1" x14ac:dyDescent="0.2">
      <c r="A28" s="168" t="s">
        <v>19</v>
      </c>
      <c r="B28" s="179"/>
      <c r="C28" s="59">
        <v>1371148</v>
      </c>
      <c r="D28" s="60">
        <v>118469</v>
      </c>
      <c r="E28" s="61">
        <v>73795</v>
      </c>
      <c r="F28" s="60">
        <v>18635</v>
      </c>
      <c r="G28" s="60">
        <v>18020</v>
      </c>
      <c r="H28" s="61">
        <v>58</v>
      </c>
      <c r="I28" s="60">
        <v>4328</v>
      </c>
      <c r="J28" s="60">
        <v>1604453</v>
      </c>
      <c r="M28" s="3" t="s">
        <v>25</v>
      </c>
      <c r="N28" s="20">
        <f>+J28-'T 1.'!E15</f>
        <v>0</v>
      </c>
      <c r="O28" s="3">
        <f>+I28-'T 1.'!E14</f>
        <v>0</v>
      </c>
    </row>
    <row r="29" spans="1:15" ht="14.25" customHeight="1" x14ac:dyDescent="0.2">
      <c r="A29" s="138" t="str">
        <f>'T 1.'!A16:F16</f>
        <v>* U svibnju 2021. došlo je do dopune Metodologije vođenja podataka o osiguranicima prema kategorijama osiguranja.</v>
      </c>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G4" sqref="G4"/>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130</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kolovoza 2021.</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219</v>
      </c>
      <c r="E6" s="30">
        <v>94</v>
      </c>
      <c r="F6" s="31">
        <v>313</v>
      </c>
      <c r="G6" s="84"/>
      <c r="H6" s="85"/>
    </row>
    <row r="7" spans="1:8" x14ac:dyDescent="0.2">
      <c r="A7" s="135" t="s">
        <v>7</v>
      </c>
      <c r="B7" s="88" t="s">
        <v>32</v>
      </c>
      <c r="C7" s="89" t="s">
        <v>33</v>
      </c>
      <c r="D7" s="77">
        <v>33</v>
      </c>
      <c r="E7" s="30">
        <v>7</v>
      </c>
      <c r="F7" s="31">
        <v>40</v>
      </c>
      <c r="G7" s="84"/>
      <c r="H7" s="85"/>
    </row>
    <row r="8" spans="1:8" x14ac:dyDescent="0.2">
      <c r="A8" s="136" t="s">
        <v>9</v>
      </c>
      <c r="B8" s="88" t="s">
        <v>34</v>
      </c>
      <c r="C8" s="89" t="s">
        <v>35</v>
      </c>
      <c r="D8" s="77">
        <v>1515</v>
      </c>
      <c r="E8" s="30">
        <v>552</v>
      </c>
      <c r="F8" s="31">
        <v>2067</v>
      </c>
      <c r="G8" s="84"/>
      <c r="H8" s="85"/>
    </row>
    <row r="9" spans="1:8" x14ac:dyDescent="0.2">
      <c r="A9" s="136" t="s">
        <v>11</v>
      </c>
      <c r="B9" s="88" t="s">
        <v>36</v>
      </c>
      <c r="C9" s="90" t="s">
        <v>37</v>
      </c>
      <c r="D9" s="77">
        <v>29</v>
      </c>
      <c r="E9" s="30">
        <v>1</v>
      </c>
      <c r="F9" s="31">
        <v>30</v>
      </c>
      <c r="G9" s="84"/>
      <c r="H9" s="85"/>
    </row>
    <row r="10" spans="1:8" ht="27.75" customHeight="1" x14ac:dyDescent="0.2">
      <c r="A10" s="136" t="s">
        <v>13</v>
      </c>
      <c r="B10" s="88" t="s">
        <v>38</v>
      </c>
      <c r="C10" s="90" t="s">
        <v>117</v>
      </c>
      <c r="D10" s="77">
        <v>69</v>
      </c>
      <c r="E10" s="30">
        <v>18</v>
      </c>
      <c r="F10" s="31">
        <v>87</v>
      </c>
      <c r="G10" s="84"/>
      <c r="H10" s="85"/>
    </row>
    <row r="11" spans="1:8" ht="15" customHeight="1" x14ac:dyDescent="0.2">
      <c r="A11" s="136" t="s">
        <v>15</v>
      </c>
      <c r="B11" s="88" t="s">
        <v>40</v>
      </c>
      <c r="C11" s="90" t="s">
        <v>41</v>
      </c>
      <c r="D11" s="77">
        <v>1428</v>
      </c>
      <c r="E11" s="30">
        <v>223</v>
      </c>
      <c r="F11" s="31">
        <v>1651</v>
      </c>
      <c r="G11" s="84"/>
      <c r="H11" s="85"/>
    </row>
    <row r="12" spans="1:8" ht="22.5" x14ac:dyDescent="0.2">
      <c r="A12" s="136" t="s">
        <v>17</v>
      </c>
      <c r="B12" s="88" t="s">
        <v>42</v>
      </c>
      <c r="C12" s="90" t="s">
        <v>118</v>
      </c>
      <c r="D12" s="77">
        <v>1771</v>
      </c>
      <c r="E12" s="30">
        <v>1235</v>
      </c>
      <c r="F12" s="31">
        <v>3006</v>
      </c>
      <c r="G12" s="84"/>
      <c r="H12" s="85"/>
    </row>
    <row r="13" spans="1:8" x14ac:dyDescent="0.2">
      <c r="A13" s="49" t="s">
        <v>44</v>
      </c>
      <c r="B13" s="88" t="s">
        <v>45</v>
      </c>
      <c r="C13" s="89" t="s">
        <v>46</v>
      </c>
      <c r="D13" s="36">
        <v>788</v>
      </c>
      <c r="E13" s="37">
        <v>95</v>
      </c>
      <c r="F13" s="31">
        <v>883</v>
      </c>
      <c r="G13" s="84"/>
      <c r="H13" s="85"/>
    </row>
    <row r="14" spans="1:8" ht="22.5" x14ac:dyDescent="0.2">
      <c r="A14" s="49" t="s">
        <v>47</v>
      </c>
      <c r="B14" s="88" t="s">
        <v>48</v>
      </c>
      <c r="C14" s="90" t="s">
        <v>49</v>
      </c>
      <c r="D14" s="36">
        <v>522</v>
      </c>
      <c r="E14" s="37">
        <v>645</v>
      </c>
      <c r="F14" s="31">
        <v>1167</v>
      </c>
      <c r="G14" s="84"/>
      <c r="H14" s="85"/>
    </row>
    <row r="15" spans="1:8" ht="15" customHeight="1" x14ac:dyDescent="0.2">
      <c r="A15" s="49" t="s">
        <v>50</v>
      </c>
      <c r="B15" s="88" t="s">
        <v>51</v>
      </c>
      <c r="C15" s="89" t="s">
        <v>52</v>
      </c>
      <c r="D15" s="36">
        <v>170</v>
      </c>
      <c r="E15" s="37">
        <v>111</v>
      </c>
      <c r="F15" s="31">
        <v>281</v>
      </c>
      <c r="G15" s="84"/>
      <c r="H15" s="85"/>
    </row>
    <row r="16" spans="1:8" x14ac:dyDescent="0.2">
      <c r="A16" s="49" t="s">
        <v>53</v>
      </c>
      <c r="B16" s="88" t="s">
        <v>54</v>
      </c>
      <c r="C16" s="89" t="s">
        <v>55</v>
      </c>
      <c r="D16" s="36">
        <v>78</v>
      </c>
      <c r="E16" s="37">
        <v>77</v>
      </c>
      <c r="F16" s="31">
        <v>155</v>
      </c>
      <c r="G16" s="84"/>
      <c r="H16" s="85"/>
    </row>
    <row r="17" spans="1:8" ht="15" customHeight="1" x14ac:dyDescent="0.2">
      <c r="A17" s="49" t="s">
        <v>56</v>
      </c>
      <c r="B17" s="88" t="s">
        <v>57</v>
      </c>
      <c r="C17" s="89" t="s">
        <v>58</v>
      </c>
      <c r="D17" s="36">
        <v>107</v>
      </c>
      <c r="E17" s="37">
        <v>71</v>
      </c>
      <c r="F17" s="31">
        <v>178</v>
      </c>
      <c r="G17" s="84"/>
      <c r="H17" s="85"/>
    </row>
    <row r="18" spans="1:8" ht="15" customHeight="1" x14ac:dyDescent="0.2">
      <c r="A18" s="49" t="s">
        <v>59</v>
      </c>
      <c r="B18" s="88" t="s">
        <v>60</v>
      </c>
      <c r="C18" s="89" t="s">
        <v>61</v>
      </c>
      <c r="D18" s="36">
        <v>1501</v>
      </c>
      <c r="E18" s="37">
        <v>1107</v>
      </c>
      <c r="F18" s="31">
        <v>2608</v>
      </c>
      <c r="G18" s="84"/>
      <c r="H18" s="85"/>
    </row>
    <row r="19" spans="1:8" x14ac:dyDescent="0.2">
      <c r="A19" s="49" t="s">
        <v>62</v>
      </c>
      <c r="B19" s="88" t="s">
        <v>63</v>
      </c>
      <c r="C19" s="90" t="s">
        <v>64</v>
      </c>
      <c r="D19" s="36">
        <v>835</v>
      </c>
      <c r="E19" s="37">
        <v>403</v>
      </c>
      <c r="F19" s="31">
        <v>1238</v>
      </c>
      <c r="G19" s="84"/>
      <c r="H19" s="85"/>
    </row>
    <row r="20" spans="1:8" x14ac:dyDescent="0.2">
      <c r="A20" s="49" t="s">
        <v>65</v>
      </c>
      <c r="B20" s="88" t="s">
        <v>66</v>
      </c>
      <c r="C20" s="90" t="s">
        <v>67</v>
      </c>
      <c r="D20" s="36">
        <v>12</v>
      </c>
      <c r="E20" s="37">
        <v>31</v>
      </c>
      <c r="F20" s="31">
        <v>43</v>
      </c>
      <c r="G20" s="84"/>
      <c r="H20" s="85"/>
    </row>
    <row r="21" spans="1:8" x14ac:dyDescent="0.2">
      <c r="A21" s="49" t="s">
        <v>68</v>
      </c>
      <c r="B21" s="88" t="s">
        <v>69</v>
      </c>
      <c r="C21" s="89" t="s">
        <v>70</v>
      </c>
      <c r="D21" s="36">
        <v>200</v>
      </c>
      <c r="E21" s="37">
        <v>233</v>
      </c>
      <c r="F21" s="31">
        <v>433</v>
      </c>
      <c r="G21" s="84"/>
      <c r="H21" s="85"/>
    </row>
    <row r="22" spans="1:8" x14ac:dyDescent="0.2">
      <c r="A22" s="49" t="s">
        <v>71</v>
      </c>
      <c r="B22" s="88" t="s">
        <v>72</v>
      </c>
      <c r="C22" s="90" t="s">
        <v>73</v>
      </c>
      <c r="D22" s="36">
        <v>355</v>
      </c>
      <c r="E22" s="37">
        <v>637</v>
      </c>
      <c r="F22" s="31">
        <v>992</v>
      </c>
      <c r="G22" s="84"/>
      <c r="H22" s="85"/>
    </row>
    <row r="23" spans="1:8" ht="15" customHeight="1" x14ac:dyDescent="0.2">
      <c r="A23" s="49" t="s">
        <v>74</v>
      </c>
      <c r="B23" s="88" t="s">
        <v>75</v>
      </c>
      <c r="C23" s="89" t="s">
        <v>76</v>
      </c>
      <c r="D23" s="36">
        <v>124</v>
      </c>
      <c r="E23" s="37">
        <v>63</v>
      </c>
      <c r="F23" s="31">
        <v>187</v>
      </c>
      <c r="G23" s="84"/>
      <c r="H23" s="85"/>
    </row>
    <row r="24" spans="1:8" ht="15" customHeight="1" x14ac:dyDescent="0.2">
      <c r="A24" s="49" t="s">
        <v>77</v>
      </c>
      <c r="B24" s="88" t="s">
        <v>78</v>
      </c>
      <c r="C24" s="89" t="s">
        <v>79</v>
      </c>
      <c r="D24" s="36">
        <v>184</v>
      </c>
      <c r="E24" s="37">
        <v>255</v>
      </c>
      <c r="F24" s="31">
        <v>439</v>
      </c>
      <c r="G24" s="84"/>
      <c r="H24" s="85"/>
    </row>
    <row r="25" spans="1:8" ht="39" customHeight="1" x14ac:dyDescent="0.2">
      <c r="A25" s="49" t="s">
        <v>80</v>
      </c>
      <c r="B25" s="88" t="s">
        <v>81</v>
      </c>
      <c r="C25" s="90" t="s">
        <v>82</v>
      </c>
      <c r="D25" s="36">
        <v>4</v>
      </c>
      <c r="E25" s="37">
        <v>17</v>
      </c>
      <c r="F25" s="31">
        <v>21</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3</v>
      </c>
      <c r="E27" s="39">
        <v>2</v>
      </c>
      <c r="F27" s="31">
        <v>5</v>
      </c>
      <c r="G27" s="84"/>
      <c r="H27" s="85"/>
    </row>
    <row r="28" spans="1:8" ht="21" customHeight="1" x14ac:dyDescent="0.2">
      <c r="A28" s="188" t="s">
        <v>19</v>
      </c>
      <c r="B28" s="189"/>
      <c r="C28" s="189"/>
      <c r="D28" s="100">
        <v>9947</v>
      </c>
      <c r="E28" s="100">
        <v>5877</v>
      </c>
      <c r="F28" s="118">
        <v>15824</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E7" sqref="E7:G28"/>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7" t="s">
        <v>131</v>
      </c>
      <c r="B2" s="187"/>
      <c r="C2" s="187"/>
      <c r="D2" s="187"/>
      <c r="E2" s="187"/>
      <c r="F2" s="187"/>
      <c r="G2" s="187"/>
      <c r="H2" s="187"/>
    </row>
    <row r="3" spans="1:10" ht="10.5" customHeight="1" x14ac:dyDescent="0.2">
      <c r="B3" s="81"/>
      <c r="C3" s="81"/>
      <c r="D3" s="81"/>
      <c r="E3" s="81"/>
      <c r="F3" s="81"/>
      <c r="G3" s="81"/>
      <c r="H3" s="21"/>
    </row>
    <row r="4" spans="1:10" x14ac:dyDescent="0.2">
      <c r="B4" s="5" t="s">
        <v>120</v>
      </c>
      <c r="C4" s="6"/>
      <c r="D4" s="5"/>
      <c r="E4" s="5"/>
      <c r="F4" s="171" t="s">
        <v>138</v>
      </c>
      <c r="G4" s="171"/>
      <c r="H4" s="18"/>
    </row>
    <row r="5" spans="1:10" ht="22.5" x14ac:dyDescent="0.2">
      <c r="B5" s="24" t="s">
        <v>1</v>
      </c>
      <c r="C5" s="197" t="s">
        <v>89</v>
      </c>
      <c r="D5" s="198"/>
      <c r="E5" s="94" t="s">
        <v>2</v>
      </c>
      <c r="F5" s="95" t="s">
        <v>3</v>
      </c>
      <c r="G5" s="95" t="s">
        <v>4</v>
      </c>
      <c r="H5" s="87"/>
    </row>
    <row r="6" spans="1:10" x14ac:dyDescent="0.2">
      <c r="B6" s="14">
        <v>0</v>
      </c>
      <c r="C6" s="199">
        <v>1</v>
      </c>
      <c r="D6" s="200"/>
      <c r="E6" s="78">
        <v>2</v>
      </c>
      <c r="F6" s="78">
        <v>3</v>
      </c>
      <c r="G6" s="78">
        <v>4</v>
      </c>
      <c r="H6" s="85"/>
    </row>
    <row r="7" spans="1:10" x14ac:dyDescent="0.2">
      <c r="B7" s="16" t="s">
        <v>5</v>
      </c>
      <c r="C7" s="201" t="s">
        <v>95</v>
      </c>
      <c r="D7" s="202"/>
      <c r="E7" s="115">
        <v>584</v>
      </c>
      <c r="F7" s="115">
        <v>313</v>
      </c>
      <c r="G7" s="116">
        <v>897</v>
      </c>
      <c r="H7" s="84"/>
    </row>
    <row r="8" spans="1:10" x14ac:dyDescent="0.2">
      <c r="B8" s="16" t="s">
        <v>7</v>
      </c>
      <c r="C8" s="190" t="s">
        <v>96</v>
      </c>
      <c r="D8" s="191"/>
      <c r="E8" s="115">
        <v>180</v>
      </c>
      <c r="F8" s="115">
        <v>84</v>
      </c>
      <c r="G8" s="116">
        <v>264</v>
      </c>
      <c r="H8" s="84"/>
    </row>
    <row r="9" spans="1:10" x14ac:dyDescent="0.2">
      <c r="B9" s="16" t="s">
        <v>9</v>
      </c>
      <c r="C9" s="190" t="s">
        <v>97</v>
      </c>
      <c r="D9" s="191"/>
      <c r="E9" s="115">
        <v>197</v>
      </c>
      <c r="F9" s="115">
        <v>95</v>
      </c>
      <c r="G9" s="116">
        <v>292</v>
      </c>
      <c r="H9" s="84"/>
    </row>
    <row r="10" spans="1:10" x14ac:dyDescent="0.2">
      <c r="B10" s="16" t="s">
        <v>11</v>
      </c>
      <c r="C10" s="190" t="s">
        <v>98</v>
      </c>
      <c r="D10" s="191"/>
      <c r="E10" s="115">
        <v>238</v>
      </c>
      <c r="F10" s="115">
        <v>123</v>
      </c>
      <c r="G10" s="116">
        <v>361</v>
      </c>
      <c r="H10" s="84"/>
    </row>
    <row r="11" spans="1:10" x14ac:dyDescent="0.2">
      <c r="B11" s="16" t="s">
        <v>13</v>
      </c>
      <c r="C11" s="190" t="s">
        <v>99</v>
      </c>
      <c r="D11" s="191"/>
      <c r="E11" s="115">
        <v>345</v>
      </c>
      <c r="F11" s="115">
        <v>225</v>
      </c>
      <c r="G11" s="116">
        <v>570</v>
      </c>
      <c r="H11" s="84"/>
    </row>
    <row r="12" spans="1:10" x14ac:dyDescent="0.2">
      <c r="B12" s="16" t="s">
        <v>15</v>
      </c>
      <c r="C12" s="190" t="s">
        <v>100</v>
      </c>
      <c r="D12" s="191"/>
      <c r="E12" s="115">
        <v>138</v>
      </c>
      <c r="F12" s="115">
        <v>77</v>
      </c>
      <c r="G12" s="116">
        <v>215</v>
      </c>
      <c r="H12" s="84"/>
    </row>
    <row r="13" spans="1:10" x14ac:dyDescent="0.2">
      <c r="B13" s="16" t="s">
        <v>17</v>
      </c>
      <c r="C13" s="195" t="s">
        <v>101</v>
      </c>
      <c r="D13" s="196"/>
      <c r="E13" s="115">
        <v>162</v>
      </c>
      <c r="F13" s="115">
        <v>98</v>
      </c>
      <c r="G13" s="116">
        <v>260</v>
      </c>
      <c r="H13" s="84"/>
    </row>
    <row r="14" spans="1:10" x14ac:dyDescent="0.2">
      <c r="B14" s="79" t="s">
        <v>44</v>
      </c>
      <c r="C14" s="190" t="s">
        <v>102</v>
      </c>
      <c r="D14" s="191"/>
      <c r="E14" s="115">
        <v>1145</v>
      </c>
      <c r="F14" s="115">
        <v>706</v>
      </c>
      <c r="G14" s="116">
        <v>1851</v>
      </c>
      <c r="H14" s="84"/>
      <c r="J14" s="80"/>
    </row>
    <row r="15" spans="1:10" x14ac:dyDescent="0.2">
      <c r="B15" s="79" t="s">
        <v>47</v>
      </c>
      <c r="C15" s="190" t="s">
        <v>103</v>
      </c>
      <c r="D15" s="191"/>
      <c r="E15" s="115">
        <v>67</v>
      </c>
      <c r="F15" s="115">
        <v>42</v>
      </c>
      <c r="G15" s="116">
        <v>109</v>
      </c>
      <c r="H15" s="84"/>
    </row>
    <row r="16" spans="1:10" x14ac:dyDescent="0.2">
      <c r="B16" s="79" t="s">
        <v>50</v>
      </c>
      <c r="C16" s="190" t="s">
        <v>104</v>
      </c>
      <c r="D16" s="191"/>
      <c r="E16" s="115">
        <v>92</v>
      </c>
      <c r="F16" s="115">
        <v>44</v>
      </c>
      <c r="G16" s="116">
        <v>136</v>
      </c>
      <c r="H16" s="84"/>
    </row>
    <row r="17" spans="2:8" x14ac:dyDescent="0.2">
      <c r="B17" s="79" t="s">
        <v>53</v>
      </c>
      <c r="C17" s="190" t="s">
        <v>105</v>
      </c>
      <c r="D17" s="191"/>
      <c r="E17" s="115">
        <v>77</v>
      </c>
      <c r="F17" s="115">
        <v>45</v>
      </c>
      <c r="G17" s="116">
        <v>122</v>
      </c>
      <c r="H17" s="84"/>
    </row>
    <row r="18" spans="2:8" x14ac:dyDescent="0.2">
      <c r="B18" s="79" t="s">
        <v>56</v>
      </c>
      <c r="C18" s="190" t="s">
        <v>106</v>
      </c>
      <c r="D18" s="191"/>
      <c r="E18" s="115">
        <v>187</v>
      </c>
      <c r="F18" s="115">
        <v>68</v>
      </c>
      <c r="G18" s="116">
        <v>255</v>
      </c>
      <c r="H18" s="84"/>
    </row>
    <row r="19" spans="2:8" x14ac:dyDescent="0.2">
      <c r="B19" s="79" t="s">
        <v>59</v>
      </c>
      <c r="C19" s="190" t="s">
        <v>107</v>
      </c>
      <c r="D19" s="191"/>
      <c r="E19" s="115">
        <v>370</v>
      </c>
      <c r="F19" s="115">
        <v>172</v>
      </c>
      <c r="G19" s="116">
        <v>542</v>
      </c>
      <c r="H19" s="84"/>
    </row>
    <row r="20" spans="2:8" x14ac:dyDescent="0.2">
      <c r="B20" s="79" t="s">
        <v>62</v>
      </c>
      <c r="C20" s="190" t="s">
        <v>108</v>
      </c>
      <c r="D20" s="191"/>
      <c r="E20" s="115">
        <v>417</v>
      </c>
      <c r="F20" s="115">
        <v>213</v>
      </c>
      <c r="G20" s="116">
        <v>630</v>
      </c>
      <c r="H20" s="84"/>
    </row>
    <row r="21" spans="2:8" x14ac:dyDescent="0.2">
      <c r="B21" s="79" t="s">
        <v>65</v>
      </c>
      <c r="C21" s="190" t="s">
        <v>109</v>
      </c>
      <c r="D21" s="191"/>
      <c r="E21" s="115">
        <v>200</v>
      </c>
      <c r="F21" s="115">
        <v>153</v>
      </c>
      <c r="G21" s="116">
        <v>353</v>
      </c>
      <c r="H21" s="84"/>
    </row>
    <row r="22" spans="2:8" x14ac:dyDescent="0.2">
      <c r="B22" s="79" t="s">
        <v>68</v>
      </c>
      <c r="C22" s="190" t="s">
        <v>110</v>
      </c>
      <c r="D22" s="191"/>
      <c r="E22" s="115">
        <v>169</v>
      </c>
      <c r="F22" s="115">
        <v>93</v>
      </c>
      <c r="G22" s="116">
        <v>262</v>
      </c>
      <c r="H22" s="84"/>
    </row>
    <row r="23" spans="2:8" x14ac:dyDescent="0.2">
      <c r="B23" s="79" t="s">
        <v>71</v>
      </c>
      <c r="C23" s="190" t="s">
        <v>111</v>
      </c>
      <c r="D23" s="191"/>
      <c r="E23" s="115">
        <v>1110</v>
      </c>
      <c r="F23" s="115">
        <v>577</v>
      </c>
      <c r="G23" s="116">
        <v>1687</v>
      </c>
      <c r="H23" s="84"/>
    </row>
    <row r="24" spans="2:8" x14ac:dyDescent="0.2">
      <c r="B24" s="79" t="s">
        <v>74</v>
      </c>
      <c r="C24" s="190" t="s">
        <v>112</v>
      </c>
      <c r="D24" s="191"/>
      <c r="E24" s="115">
        <v>820</v>
      </c>
      <c r="F24" s="115">
        <v>621</v>
      </c>
      <c r="G24" s="116">
        <v>1441</v>
      </c>
      <c r="H24" s="84"/>
    </row>
    <row r="25" spans="2:8" x14ac:dyDescent="0.2">
      <c r="B25" s="79" t="s">
        <v>77</v>
      </c>
      <c r="C25" s="190" t="s">
        <v>113</v>
      </c>
      <c r="D25" s="191"/>
      <c r="E25" s="115">
        <v>308</v>
      </c>
      <c r="F25" s="115">
        <v>202</v>
      </c>
      <c r="G25" s="116">
        <v>510</v>
      </c>
      <c r="H25" s="84"/>
    </row>
    <row r="26" spans="2:8" x14ac:dyDescent="0.2">
      <c r="B26" s="79" t="s">
        <v>80</v>
      </c>
      <c r="C26" s="190" t="s">
        <v>114</v>
      </c>
      <c r="D26" s="191"/>
      <c r="E26" s="115">
        <v>242</v>
      </c>
      <c r="F26" s="115">
        <v>136</v>
      </c>
      <c r="G26" s="116">
        <v>378</v>
      </c>
      <c r="H26" s="84"/>
    </row>
    <row r="27" spans="2:8" x14ac:dyDescent="0.2">
      <c r="B27" s="79" t="s">
        <v>83</v>
      </c>
      <c r="C27" s="190" t="s">
        <v>115</v>
      </c>
      <c r="D27" s="191"/>
      <c r="E27" s="115">
        <v>2899</v>
      </c>
      <c r="F27" s="115">
        <v>1790</v>
      </c>
      <c r="G27" s="116">
        <v>4689</v>
      </c>
      <c r="H27" s="84"/>
    </row>
    <row r="28" spans="2:8" ht="20.25" customHeight="1" x14ac:dyDescent="0.2">
      <c r="B28" s="192" t="s">
        <v>19</v>
      </c>
      <c r="C28" s="193"/>
      <c r="D28" s="194"/>
      <c r="E28" s="117">
        <v>9947</v>
      </c>
      <c r="F28" s="117">
        <v>5877</v>
      </c>
      <c r="G28" s="117">
        <v>15824</v>
      </c>
      <c r="H28" s="85"/>
    </row>
    <row r="29" spans="2:8" x14ac:dyDescent="0.2">
      <c r="B29" s="120" t="s">
        <v>129</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D6" sqref="D6:F28"/>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31. kolovoza 2021.</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2106</v>
      </c>
      <c r="E6" s="141">
        <v>1001</v>
      </c>
      <c r="F6" s="142">
        <v>3107</v>
      </c>
      <c r="G6" s="84"/>
      <c r="H6" s="85"/>
    </row>
    <row r="7" spans="1:8" x14ac:dyDescent="0.2">
      <c r="A7" s="135" t="s">
        <v>7</v>
      </c>
      <c r="B7" s="88" t="s">
        <v>32</v>
      </c>
      <c r="C7" s="89" t="s">
        <v>33</v>
      </c>
      <c r="D7" s="140">
        <v>191</v>
      </c>
      <c r="E7" s="141">
        <v>24</v>
      </c>
      <c r="F7" s="142">
        <v>215</v>
      </c>
      <c r="G7" s="84"/>
      <c r="H7" s="85"/>
    </row>
    <row r="8" spans="1:8" x14ac:dyDescent="0.2">
      <c r="A8" s="136" t="s">
        <v>9</v>
      </c>
      <c r="B8" s="88" t="s">
        <v>34</v>
      </c>
      <c r="C8" s="89" t="s">
        <v>35</v>
      </c>
      <c r="D8" s="140">
        <v>17682</v>
      </c>
      <c r="E8" s="141">
        <v>7684</v>
      </c>
      <c r="F8" s="142">
        <v>25366</v>
      </c>
      <c r="G8" s="84"/>
      <c r="H8" s="85"/>
    </row>
    <row r="9" spans="1:8" x14ac:dyDescent="0.2">
      <c r="A9" s="136" t="s">
        <v>11</v>
      </c>
      <c r="B9" s="88" t="s">
        <v>36</v>
      </c>
      <c r="C9" s="90" t="s">
        <v>37</v>
      </c>
      <c r="D9" s="140">
        <v>1009</v>
      </c>
      <c r="E9" s="141">
        <v>302</v>
      </c>
      <c r="F9" s="142">
        <v>1311</v>
      </c>
      <c r="G9" s="84"/>
      <c r="H9" s="85"/>
    </row>
    <row r="10" spans="1:8" ht="27.75" customHeight="1" x14ac:dyDescent="0.2">
      <c r="A10" s="136" t="s">
        <v>13</v>
      </c>
      <c r="B10" s="88" t="s">
        <v>38</v>
      </c>
      <c r="C10" s="90" t="s">
        <v>117</v>
      </c>
      <c r="D10" s="140">
        <v>946</v>
      </c>
      <c r="E10" s="141">
        <v>301</v>
      </c>
      <c r="F10" s="142">
        <v>1247</v>
      </c>
      <c r="G10" s="84"/>
      <c r="H10" s="85"/>
    </row>
    <row r="11" spans="1:8" ht="15" customHeight="1" x14ac:dyDescent="0.2">
      <c r="A11" s="136" t="s">
        <v>15</v>
      </c>
      <c r="B11" s="88" t="s">
        <v>40</v>
      </c>
      <c r="C11" s="90" t="s">
        <v>41</v>
      </c>
      <c r="D11" s="140">
        <v>9819</v>
      </c>
      <c r="E11" s="141">
        <v>1514</v>
      </c>
      <c r="F11" s="142">
        <v>11333</v>
      </c>
      <c r="G11" s="84"/>
      <c r="H11" s="85"/>
    </row>
    <row r="12" spans="1:8" ht="22.5" x14ac:dyDescent="0.2">
      <c r="A12" s="136" t="s">
        <v>17</v>
      </c>
      <c r="B12" s="88" t="s">
        <v>42</v>
      </c>
      <c r="C12" s="90" t="s">
        <v>118</v>
      </c>
      <c r="D12" s="140">
        <v>13389</v>
      </c>
      <c r="E12" s="141">
        <v>13196</v>
      </c>
      <c r="F12" s="142">
        <v>26585</v>
      </c>
      <c r="G12" s="84"/>
      <c r="H12" s="85"/>
    </row>
    <row r="13" spans="1:8" x14ac:dyDescent="0.2">
      <c r="A13" s="49" t="s">
        <v>44</v>
      </c>
      <c r="B13" s="88" t="s">
        <v>45</v>
      </c>
      <c r="C13" s="89" t="s">
        <v>46</v>
      </c>
      <c r="D13" s="132">
        <v>5411</v>
      </c>
      <c r="E13" s="131">
        <v>1692</v>
      </c>
      <c r="F13" s="142">
        <v>7103</v>
      </c>
      <c r="G13" s="84"/>
      <c r="H13" s="85"/>
    </row>
    <row r="14" spans="1:8" ht="22.5" x14ac:dyDescent="0.2">
      <c r="A14" s="49" t="s">
        <v>47</v>
      </c>
      <c r="B14" s="88" t="s">
        <v>48</v>
      </c>
      <c r="C14" s="90" t="s">
        <v>49</v>
      </c>
      <c r="D14" s="132">
        <v>5726</v>
      </c>
      <c r="E14" s="131">
        <v>6400</v>
      </c>
      <c r="F14" s="142">
        <v>12126</v>
      </c>
      <c r="G14" s="84"/>
      <c r="H14" s="85"/>
    </row>
    <row r="15" spans="1:8" ht="15" customHeight="1" x14ac:dyDescent="0.2">
      <c r="A15" s="49" t="s">
        <v>50</v>
      </c>
      <c r="B15" s="88" t="s">
        <v>51</v>
      </c>
      <c r="C15" s="89" t="s">
        <v>52</v>
      </c>
      <c r="D15" s="132">
        <v>7096</v>
      </c>
      <c r="E15" s="131">
        <v>3643</v>
      </c>
      <c r="F15" s="142">
        <v>10739</v>
      </c>
      <c r="G15" s="84"/>
      <c r="H15" s="85"/>
    </row>
    <row r="16" spans="1:8" x14ac:dyDescent="0.2">
      <c r="A16" s="49" t="s">
        <v>53</v>
      </c>
      <c r="B16" s="88" t="s">
        <v>54</v>
      </c>
      <c r="C16" s="89" t="s">
        <v>55</v>
      </c>
      <c r="D16" s="132">
        <v>1100</v>
      </c>
      <c r="E16" s="131">
        <v>2135</v>
      </c>
      <c r="F16" s="142">
        <v>3235</v>
      </c>
      <c r="G16" s="84"/>
      <c r="H16" s="85"/>
    </row>
    <row r="17" spans="1:8" ht="15" customHeight="1" x14ac:dyDescent="0.2">
      <c r="A17" s="49" t="s">
        <v>56</v>
      </c>
      <c r="B17" s="88" t="s">
        <v>57</v>
      </c>
      <c r="C17" s="89" t="s">
        <v>58</v>
      </c>
      <c r="D17" s="132">
        <v>605</v>
      </c>
      <c r="E17" s="131">
        <v>418</v>
      </c>
      <c r="F17" s="142">
        <v>1023</v>
      </c>
      <c r="G17" s="84"/>
      <c r="H17" s="85"/>
    </row>
    <row r="18" spans="1:8" ht="15" customHeight="1" x14ac:dyDescent="0.2">
      <c r="A18" s="49" t="s">
        <v>59</v>
      </c>
      <c r="B18" s="88" t="s">
        <v>60</v>
      </c>
      <c r="C18" s="89" t="s">
        <v>61</v>
      </c>
      <c r="D18" s="132">
        <v>5538</v>
      </c>
      <c r="E18" s="131">
        <v>6239</v>
      </c>
      <c r="F18" s="142">
        <v>11777</v>
      </c>
      <c r="G18" s="84"/>
      <c r="H18" s="85"/>
    </row>
    <row r="19" spans="1:8" x14ac:dyDescent="0.2">
      <c r="A19" s="49" t="s">
        <v>62</v>
      </c>
      <c r="B19" s="88" t="s">
        <v>63</v>
      </c>
      <c r="C19" s="90" t="s">
        <v>64</v>
      </c>
      <c r="D19" s="132">
        <v>2269</v>
      </c>
      <c r="E19" s="131">
        <v>1756</v>
      </c>
      <c r="F19" s="142">
        <v>4025</v>
      </c>
      <c r="G19" s="84"/>
      <c r="H19" s="85"/>
    </row>
    <row r="20" spans="1:8" x14ac:dyDescent="0.2">
      <c r="A20" s="49" t="s">
        <v>65</v>
      </c>
      <c r="B20" s="88" t="s">
        <v>66</v>
      </c>
      <c r="C20" s="90" t="s">
        <v>67</v>
      </c>
      <c r="D20" s="132">
        <v>2994</v>
      </c>
      <c r="E20" s="131">
        <v>2524</v>
      </c>
      <c r="F20" s="142">
        <v>5518</v>
      </c>
      <c r="G20" s="84"/>
      <c r="H20" s="85"/>
    </row>
    <row r="21" spans="1:8" x14ac:dyDescent="0.2">
      <c r="A21" s="49" t="s">
        <v>68</v>
      </c>
      <c r="B21" s="88" t="s">
        <v>69</v>
      </c>
      <c r="C21" s="89" t="s">
        <v>70</v>
      </c>
      <c r="D21" s="132">
        <v>564</v>
      </c>
      <c r="E21" s="131">
        <v>2314</v>
      </c>
      <c r="F21" s="142">
        <v>2878</v>
      </c>
      <c r="G21" s="84"/>
      <c r="H21" s="85"/>
    </row>
    <row r="22" spans="1:8" x14ac:dyDescent="0.2">
      <c r="A22" s="49" t="s">
        <v>71</v>
      </c>
      <c r="B22" s="88" t="s">
        <v>72</v>
      </c>
      <c r="C22" s="90" t="s">
        <v>73</v>
      </c>
      <c r="D22" s="132">
        <v>3494</v>
      </c>
      <c r="E22" s="131">
        <v>10565</v>
      </c>
      <c r="F22" s="142">
        <v>14059</v>
      </c>
      <c r="G22" s="84"/>
      <c r="H22" s="85"/>
    </row>
    <row r="23" spans="1:8" ht="15" customHeight="1" x14ac:dyDescent="0.2">
      <c r="A23" s="49" t="s">
        <v>74</v>
      </c>
      <c r="B23" s="88" t="s">
        <v>75</v>
      </c>
      <c r="C23" s="89" t="s">
        <v>76</v>
      </c>
      <c r="D23" s="132">
        <v>928</v>
      </c>
      <c r="E23" s="131">
        <v>1409</v>
      </c>
      <c r="F23" s="142">
        <v>2337</v>
      </c>
      <c r="G23" s="84"/>
      <c r="H23" s="85"/>
    </row>
    <row r="24" spans="1:8" ht="15" customHeight="1" x14ac:dyDescent="0.2">
      <c r="A24" s="49" t="s">
        <v>77</v>
      </c>
      <c r="B24" s="88" t="s">
        <v>78</v>
      </c>
      <c r="C24" s="89" t="s">
        <v>79</v>
      </c>
      <c r="D24" s="132">
        <v>1113</v>
      </c>
      <c r="E24" s="131">
        <v>3991</v>
      </c>
      <c r="F24" s="142">
        <v>5104</v>
      </c>
      <c r="G24" s="84"/>
      <c r="H24" s="85"/>
    </row>
    <row r="25" spans="1:8" ht="39" customHeight="1" x14ac:dyDescent="0.2">
      <c r="A25" s="49" t="s">
        <v>80</v>
      </c>
      <c r="B25" s="88" t="s">
        <v>81</v>
      </c>
      <c r="C25" s="90" t="s">
        <v>82</v>
      </c>
      <c r="D25" s="132">
        <v>18</v>
      </c>
      <c r="E25" s="131">
        <v>127</v>
      </c>
      <c r="F25" s="142">
        <v>145</v>
      </c>
      <c r="G25" s="84"/>
      <c r="H25" s="85"/>
    </row>
    <row r="26" spans="1:8" x14ac:dyDescent="0.2">
      <c r="A26" s="49" t="s">
        <v>83</v>
      </c>
      <c r="B26" s="88" t="s">
        <v>84</v>
      </c>
      <c r="C26" s="90" t="s">
        <v>85</v>
      </c>
      <c r="D26" s="132">
        <v>10</v>
      </c>
      <c r="E26" s="131">
        <v>13</v>
      </c>
      <c r="F26" s="142">
        <v>23</v>
      </c>
      <c r="G26" s="84"/>
      <c r="H26" s="85"/>
    </row>
    <row r="27" spans="1:8" ht="15" customHeight="1" x14ac:dyDescent="0.2">
      <c r="A27" s="137" t="s">
        <v>86</v>
      </c>
      <c r="B27" s="91"/>
      <c r="C27" s="124" t="s">
        <v>87</v>
      </c>
      <c r="D27" s="143">
        <v>29</v>
      </c>
      <c r="E27" s="144">
        <v>29</v>
      </c>
      <c r="F27" s="142">
        <v>58</v>
      </c>
      <c r="G27" s="84"/>
      <c r="H27" s="85"/>
    </row>
    <row r="28" spans="1:8" ht="21" customHeight="1" x14ac:dyDescent="0.2">
      <c r="A28" s="188" t="s">
        <v>19</v>
      </c>
      <c r="B28" s="189"/>
      <c r="C28" s="189"/>
      <c r="D28" s="145">
        <v>82037</v>
      </c>
      <c r="E28" s="146">
        <v>67277</v>
      </c>
      <c r="F28" s="133">
        <v>149314</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I23" sqref="I2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31. kolovoza 2021.</v>
      </c>
      <c r="G4" s="171"/>
      <c r="H4" s="18"/>
    </row>
    <row r="5" spans="1:16" ht="22.5" x14ac:dyDescent="0.2">
      <c r="B5" s="24" t="s">
        <v>1</v>
      </c>
      <c r="C5" s="197" t="s">
        <v>89</v>
      </c>
      <c r="D5" s="198"/>
      <c r="E5" s="94" t="s">
        <v>2</v>
      </c>
      <c r="F5" s="95" t="s">
        <v>3</v>
      </c>
      <c r="G5" s="95" t="s">
        <v>4</v>
      </c>
      <c r="H5" s="87"/>
    </row>
    <row r="6" spans="1:16" x14ac:dyDescent="0.2">
      <c r="B6" s="14">
        <v>0</v>
      </c>
      <c r="C6" s="199">
        <v>1</v>
      </c>
      <c r="D6" s="200"/>
      <c r="E6" s="78">
        <v>2</v>
      </c>
      <c r="F6" s="78">
        <v>3</v>
      </c>
      <c r="G6" s="78">
        <v>4</v>
      </c>
      <c r="H6" s="85"/>
      <c r="K6" s="203"/>
      <c r="L6" s="203"/>
      <c r="M6" s="203"/>
      <c r="N6" s="203"/>
      <c r="O6" s="203"/>
      <c r="P6" s="203"/>
    </row>
    <row r="7" spans="1:16" x14ac:dyDescent="0.2">
      <c r="B7" s="16" t="s">
        <v>5</v>
      </c>
      <c r="C7" s="201" t="s">
        <v>95</v>
      </c>
      <c r="D7" s="202"/>
      <c r="E7" s="115">
        <v>6603</v>
      </c>
      <c r="F7" s="115">
        <v>3742</v>
      </c>
      <c r="G7" s="116">
        <v>10345</v>
      </c>
      <c r="H7" s="84"/>
    </row>
    <row r="8" spans="1:16" x14ac:dyDescent="0.2">
      <c r="B8" s="16" t="s">
        <v>7</v>
      </c>
      <c r="C8" s="190" t="s">
        <v>96</v>
      </c>
      <c r="D8" s="191"/>
      <c r="E8" s="115">
        <v>2603</v>
      </c>
      <c r="F8" s="115">
        <v>1807</v>
      </c>
      <c r="G8" s="116">
        <v>4410</v>
      </c>
      <c r="H8" s="84"/>
    </row>
    <row r="9" spans="1:16" x14ac:dyDescent="0.2">
      <c r="B9" s="16" t="s">
        <v>9</v>
      </c>
      <c r="C9" s="190" t="s">
        <v>97</v>
      </c>
      <c r="D9" s="191"/>
      <c r="E9" s="115">
        <v>1921</v>
      </c>
      <c r="F9" s="115">
        <v>1740</v>
      </c>
      <c r="G9" s="116">
        <v>3661</v>
      </c>
      <c r="H9" s="84"/>
    </row>
    <row r="10" spans="1:16" x14ac:dyDescent="0.2">
      <c r="B10" s="16" t="s">
        <v>11</v>
      </c>
      <c r="C10" s="190" t="s">
        <v>98</v>
      </c>
      <c r="D10" s="191"/>
      <c r="E10" s="115">
        <v>1560</v>
      </c>
      <c r="F10" s="115">
        <v>1270</v>
      </c>
      <c r="G10" s="116">
        <v>2830</v>
      </c>
      <c r="H10" s="84"/>
    </row>
    <row r="11" spans="1:16" x14ac:dyDescent="0.2">
      <c r="B11" s="16" t="s">
        <v>13</v>
      </c>
      <c r="C11" s="190" t="s">
        <v>99</v>
      </c>
      <c r="D11" s="191"/>
      <c r="E11" s="115">
        <v>4657</v>
      </c>
      <c r="F11" s="115">
        <v>3352</v>
      </c>
      <c r="G11" s="116">
        <v>8009</v>
      </c>
      <c r="H11" s="84"/>
    </row>
    <row r="12" spans="1:16" x14ac:dyDescent="0.2">
      <c r="B12" s="16" t="s">
        <v>15</v>
      </c>
      <c r="C12" s="190" t="s">
        <v>100</v>
      </c>
      <c r="D12" s="191"/>
      <c r="E12" s="115">
        <v>1964</v>
      </c>
      <c r="F12" s="115">
        <v>1539</v>
      </c>
      <c r="G12" s="116">
        <v>3503</v>
      </c>
      <c r="H12" s="84"/>
    </row>
    <row r="13" spans="1:16" x14ac:dyDescent="0.2">
      <c r="B13" s="16" t="s">
        <v>17</v>
      </c>
      <c r="C13" s="195" t="s">
        <v>101</v>
      </c>
      <c r="D13" s="196"/>
      <c r="E13" s="115">
        <v>1585</v>
      </c>
      <c r="F13" s="115">
        <v>1219</v>
      </c>
      <c r="G13" s="116">
        <v>2804</v>
      </c>
      <c r="H13" s="84"/>
    </row>
    <row r="14" spans="1:16" x14ac:dyDescent="0.2">
      <c r="B14" s="79" t="s">
        <v>44</v>
      </c>
      <c r="C14" s="190" t="s">
        <v>102</v>
      </c>
      <c r="D14" s="191"/>
      <c r="E14" s="115">
        <v>4413</v>
      </c>
      <c r="F14" s="115">
        <v>4140</v>
      </c>
      <c r="G14" s="116">
        <v>8553</v>
      </c>
      <c r="H14" s="84"/>
      <c r="J14" s="80"/>
    </row>
    <row r="15" spans="1:16" x14ac:dyDescent="0.2">
      <c r="B15" s="79" t="s">
        <v>47</v>
      </c>
      <c r="C15" s="190" t="s">
        <v>103</v>
      </c>
      <c r="D15" s="191"/>
      <c r="E15" s="115">
        <v>592</v>
      </c>
      <c r="F15" s="115">
        <v>476</v>
      </c>
      <c r="G15" s="116">
        <v>1068</v>
      </c>
      <c r="H15" s="84"/>
    </row>
    <row r="16" spans="1:16" x14ac:dyDescent="0.2">
      <c r="B16" s="79" t="s">
        <v>50</v>
      </c>
      <c r="C16" s="190" t="s">
        <v>104</v>
      </c>
      <c r="D16" s="191"/>
      <c r="E16" s="115">
        <v>1022</v>
      </c>
      <c r="F16" s="115">
        <v>796</v>
      </c>
      <c r="G16" s="116">
        <v>1818</v>
      </c>
      <c r="H16" s="84"/>
    </row>
    <row r="17" spans="2:8" x14ac:dyDescent="0.2">
      <c r="B17" s="79" t="s">
        <v>53</v>
      </c>
      <c r="C17" s="190" t="s">
        <v>105</v>
      </c>
      <c r="D17" s="191"/>
      <c r="E17" s="115">
        <v>986</v>
      </c>
      <c r="F17" s="115">
        <v>686</v>
      </c>
      <c r="G17" s="116">
        <v>1672</v>
      </c>
      <c r="H17" s="84"/>
    </row>
    <row r="18" spans="2:8" x14ac:dyDescent="0.2">
      <c r="B18" s="79" t="s">
        <v>56</v>
      </c>
      <c r="C18" s="190" t="s">
        <v>106</v>
      </c>
      <c r="D18" s="191"/>
      <c r="E18" s="115">
        <v>2485</v>
      </c>
      <c r="F18" s="115">
        <v>1567</v>
      </c>
      <c r="G18" s="116">
        <v>4052</v>
      </c>
      <c r="H18" s="84"/>
    </row>
    <row r="19" spans="2:8" x14ac:dyDescent="0.2">
      <c r="B19" s="79" t="s">
        <v>59</v>
      </c>
      <c r="C19" s="190" t="s">
        <v>107</v>
      </c>
      <c r="D19" s="191"/>
      <c r="E19" s="115">
        <v>2413</v>
      </c>
      <c r="F19" s="115">
        <v>2263</v>
      </c>
      <c r="G19" s="116">
        <v>4676</v>
      </c>
      <c r="H19" s="84"/>
    </row>
    <row r="20" spans="2:8" x14ac:dyDescent="0.2">
      <c r="B20" s="79" t="s">
        <v>62</v>
      </c>
      <c r="C20" s="190" t="s">
        <v>108</v>
      </c>
      <c r="D20" s="191"/>
      <c r="E20" s="115">
        <v>5130</v>
      </c>
      <c r="F20" s="115">
        <v>3662</v>
      </c>
      <c r="G20" s="116">
        <v>8792</v>
      </c>
      <c r="H20" s="84"/>
    </row>
    <row r="21" spans="2:8" x14ac:dyDescent="0.2">
      <c r="B21" s="79" t="s">
        <v>65</v>
      </c>
      <c r="C21" s="190" t="s">
        <v>109</v>
      </c>
      <c r="D21" s="191"/>
      <c r="E21" s="115">
        <v>1282</v>
      </c>
      <c r="F21" s="115">
        <v>1116</v>
      </c>
      <c r="G21" s="116">
        <v>2398</v>
      </c>
      <c r="H21" s="84"/>
    </row>
    <row r="22" spans="2:8" x14ac:dyDescent="0.2">
      <c r="B22" s="79" t="s">
        <v>68</v>
      </c>
      <c r="C22" s="190" t="s">
        <v>110</v>
      </c>
      <c r="D22" s="191"/>
      <c r="E22" s="115">
        <v>2107</v>
      </c>
      <c r="F22" s="115">
        <v>1635</v>
      </c>
      <c r="G22" s="116">
        <v>3742</v>
      </c>
      <c r="H22" s="84"/>
    </row>
    <row r="23" spans="2:8" x14ac:dyDescent="0.2">
      <c r="B23" s="79" t="s">
        <v>71</v>
      </c>
      <c r="C23" s="190" t="s">
        <v>111</v>
      </c>
      <c r="D23" s="191"/>
      <c r="E23" s="115">
        <v>6620</v>
      </c>
      <c r="F23" s="115">
        <v>6121</v>
      </c>
      <c r="G23" s="116">
        <v>12741</v>
      </c>
      <c r="H23" s="84"/>
    </row>
    <row r="24" spans="2:8" x14ac:dyDescent="0.2">
      <c r="B24" s="79" t="s">
        <v>74</v>
      </c>
      <c r="C24" s="190" t="s">
        <v>112</v>
      </c>
      <c r="D24" s="191"/>
      <c r="E24" s="115">
        <v>3529</v>
      </c>
      <c r="F24" s="115">
        <v>2873</v>
      </c>
      <c r="G24" s="116">
        <v>6402</v>
      </c>
      <c r="H24" s="84"/>
    </row>
    <row r="25" spans="2:8" x14ac:dyDescent="0.2">
      <c r="B25" s="79" t="s">
        <v>77</v>
      </c>
      <c r="C25" s="190" t="s">
        <v>113</v>
      </c>
      <c r="D25" s="191"/>
      <c r="E25" s="115">
        <v>1594</v>
      </c>
      <c r="F25" s="115">
        <v>1239</v>
      </c>
      <c r="G25" s="116">
        <v>2833</v>
      </c>
      <c r="H25" s="84"/>
    </row>
    <row r="26" spans="2:8" x14ac:dyDescent="0.2">
      <c r="B26" s="79" t="s">
        <v>80</v>
      </c>
      <c r="C26" s="190" t="s">
        <v>114</v>
      </c>
      <c r="D26" s="191"/>
      <c r="E26" s="115">
        <v>2964</v>
      </c>
      <c r="F26" s="115">
        <v>1997</v>
      </c>
      <c r="G26" s="116">
        <v>4961</v>
      </c>
      <c r="H26" s="84"/>
    </row>
    <row r="27" spans="2:8" x14ac:dyDescent="0.2">
      <c r="B27" s="79" t="s">
        <v>83</v>
      </c>
      <c r="C27" s="190" t="s">
        <v>115</v>
      </c>
      <c r="D27" s="191"/>
      <c r="E27" s="115">
        <v>26007</v>
      </c>
      <c r="F27" s="115">
        <v>24037</v>
      </c>
      <c r="G27" s="116">
        <v>50044</v>
      </c>
      <c r="H27" s="84"/>
    </row>
    <row r="28" spans="2:8" ht="20.25" customHeight="1" x14ac:dyDescent="0.2">
      <c r="B28" s="192" t="s">
        <v>19</v>
      </c>
      <c r="C28" s="193"/>
      <c r="D28" s="194"/>
      <c r="E28" s="117">
        <v>82037</v>
      </c>
      <c r="F28" s="117">
        <v>67277</v>
      </c>
      <c r="G28" s="117">
        <v>149314</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2021-07-14T11:02:06Z</cp:lastPrinted>
  <dcterms:created xsi:type="dcterms:W3CDTF">2016-10-06T08:05:06Z</dcterms:created>
  <dcterms:modified xsi:type="dcterms:W3CDTF">2021-09-07T11:40:16Z</dcterms:modified>
</cp:coreProperties>
</file>