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2\"/>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R9" i="4"/>
  <c r="R11" i="4"/>
  <c r="R13" i="4"/>
  <c r="Q13" i="2"/>
  <c r="R15" i="4" l="1"/>
  <c r="N28" i="4"/>
  <c r="Q12" i="2" l="1"/>
  <c r="J29" i="3" l="1"/>
  <c r="K16" i="2"/>
</calcChain>
</file>

<file path=xl/sharedStrings.xml><?xml version="1.0" encoding="utf-8"?>
<sst xmlns="http://schemas.openxmlformats.org/spreadsheetml/2006/main" count="442" uniqueCount="139">
  <si>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</si>
  <si>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</si>
  <si>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</si>
  <si>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</si>
  <si>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</si>
  <si>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</si>
  <si>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</si>
  <si>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</si>
  <si>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</si>
  <si>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</si>
  <si>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</si>
  <si>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</si>
  <si>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</si>
  <si>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</si>
  <si>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</si>
  <si>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</si>
  <si>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</si>
  <si>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</si>
  <si>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</si>
  <si>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</si>
  <si>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</si>
  <si>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</si>
  <si>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</si>
  <si>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</si>
  <si>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</si>
  <si>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</si>
  <si>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</si>
  <si>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</si>
  <si>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</si>
  <si>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</si>
  <si>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</si>
  <si>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</si>
  <si>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</si>
  <si>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</si>
  <si>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</si>
  <si>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</si>
  <si>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</si>
  <si>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</si>
  <si>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</si>
  <si>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</si>
  <si>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</si>
  <si>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</si>
  <si>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</si>
  <si>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</si>
  <si>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</si>
  <si>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</si>
  <si>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</si>
  <si>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</si>
  <si>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</si>
  <si>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</si>
  <si>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</si>
  <si>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</si>
  <si>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</si>
  <si>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</si>
  <si>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</si>
  <si>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</si>
  <si>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</si>
  <si>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</si>
  <si>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</si>
  <si>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</si>
  <si>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</si>
  <si>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</si>
  <si>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</si>
  <si>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</si>
  <si>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</si>
  <si>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</si>
  <si>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</si>
  <si>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</si>
  <si>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</si>
  <si>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</si>
  <si>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</si>
  <si>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</si>
  <si>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</si>
  <si>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</si>
  <si>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</si>
  <si>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</si>
  <si>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</si>
  <si>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</si>
  <si>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</si>
  <si>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</si>
  <si>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</si>
  <si>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</si>
  <si>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</si>
  <si>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</si>
  <si>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</si>
  <si>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</si>
  <si>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</si>
  <si>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</si>
  <si>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</si>
  <si>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</si>
  <si>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</si>
  <si>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</si>
  <si>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</si>
  <si>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</si>
  <si>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</si>
  <si>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</si>
  <si>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</si>
  <si>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</si>
  <si>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</si>
  <si>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</si>
  <si>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</si>
  <si>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</si>
  <si>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</si>
  <si>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</si>
  <si>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</si>
  <si>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</si>
  <si>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</si>
  <si>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</si>
  <si>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</si>
  <si>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</si>
  <si>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</si>
  <si>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</si>
  <si>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</si>
  <si>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</si>
  <si>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</si>
  <si>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</si>
  <si>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</si>
  <si>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</si>
  <si>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</si>
  <si>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</si>
  <si>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</si>
  <si>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</si>
  <si>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</si>
  <si>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</si>
  <si>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</si>
  <si>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</si>
  <si>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</si>
  <si>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</si>
  <si>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</si>
  <si>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</si>
  <si>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t>OSIGURANICI PREMA ŽUPANIJAMA I KATEGORIJAMA OSIGURANJA</t>
  </si>
  <si>
    <t>OSIGURANICI PREMA KATEGORIJAMA OSIGURANJA I GODINAMA ŽIVOTA</t>
  </si>
  <si>
    <t>OSIGURANICI PREMA KATEGORIJAMA OSIGURANJA I SPOLU</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</si>
  <si>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 PRIJEVREMENE STAROSNE MIROVINE TE ČLANOVI OBITELJSKE MIROVINE</t>
    </r>
    <r>
      <rPr>
        <b/>
        <sz val="10"/>
        <color theme="1"/>
        <rFont val="Calibri"/>
        <family val="2"/>
        <charset val="238"/>
        <scheme val="minor"/>
      </rPr>
      <t xml:space="preserve"> </t>
    </r>
    <r>
      <rPr>
        <b/>
        <sz val="10"/>
        <rFont val="Calibri"/>
        <family val="2"/>
        <charset val="238"/>
        <scheme val="minor"/>
      </rPr>
      <t xml:space="preserve">KOJI RADE DO POLOVICE PUNOG RADNOG VREMENA PREMA DJELATNOSTIMA I SPOLU </t>
    </r>
  </si>
  <si>
    <r>
      <t>OSIGURANICI/</t>
    </r>
    <r>
      <rPr>
        <b/>
        <sz val="10"/>
        <color rgb="FFFF0000"/>
        <rFont val="Calibri"/>
        <family val="2"/>
        <charset val="238"/>
        <scheme val="minor"/>
      </rPr>
      <t>ZOMO</t>
    </r>
    <r>
      <rPr>
        <b/>
        <sz val="10"/>
        <color theme="1"/>
        <rFont val="Calibri"/>
        <family val="2"/>
        <charset val="238"/>
        <scheme val="minor"/>
      </rPr>
      <t xml:space="preserve"> KORISNICI </t>
    </r>
    <r>
      <rPr>
        <b/>
        <i/>
        <sz val="10"/>
        <color rgb="FFFF0000"/>
        <rFont val="Calibri"/>
        <family val="2"/>
        <charset val="238"/>
        <scheme val="minor"/>
      </rPr>
      <t>STAROSNE, PRIJEVREMENE STAROSNE MIROVINE TE ČLANOVI OBITELJSKE MIROVINE</t>
    </r>
    <r>
      <rPr>
        <b/>
        <sz val="10"/>
        <color theme="1"/>
        <rFont val="Calibri"/>
        <family val="2"/>
        <charset val="238"/>
        <scheme val="minor"/>
      </rPr>
      <t xml:space="preserve"> KOJI RADE DO POLOVICE PUNOG RADNOG VREMENA PREMA ŽUPANIJAMA I SPOLU</t>
    </r>
  </si>
  <si>
    <t xml:space="preserve">Kategorije osiguranja </t>
  </si>
  <si>
    <t xml:space="preserve">K a t e g o r i j e      o  s  i  g  u  r  a  nj  a </t>
  </si>
  <si>
    <t>Stanje
30. travnja 2022.</t>
  </si>
  <si>
    <t>Stanje: 30. travnja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</si>
</sst>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3"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
      <sz val="8"/>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210">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4" borderId="9"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 fillId="0" borderId="12" xfId="0" applyNumberFormat="1" applyFont="1" applyFill="1" applyBorder="1" applyAlignment="1">
      <alignment vertical="center"/>
    </xf>
    <xf numFmtId="1" fontId="2" fillId="0" borderId="0" xfId="0" applyNumberFormat="1" applyFont="1" applyFill="1" applyBorder="1" applyAlignment="1">
      <alignment vertical="center"/>
    </xf>
    <xf numFmtId="1" fontId="25" fillId="0" borderId="12" xfId="0" applyNumberFormat="1" applyFont="1" applyFill="1" applyBorder="1" applyAlignment="1">
      <alignment vertical="center"/>
    </xf>
    <xf numFmtId="1" fontId="2" fillId="0" borderId="7" xfId="0" applyNumberFormat="1" applyFont="1" applyBorder="1" applyAlignment="1">
      <alignment vertical="center"/>
    </xf>
    <xf numFmtId="1" fontId="2" fillId="0" borderId="8" xfId="0" applyNumberFormat="1" applyFont="1" applyBorder="1" applyAlignment="1">
      <alignment vertical="center"/>
    </xf>
    <xf numFmtId="1" fontId="25" fillId="4" borderId="7" xfId="0" applyNumberFormat="1" applyFont="1" applyFill="1" applyBorder="1" applyAlignment="1">
      <alignment vertical="center"/>
    </xf>
    <xf numFmtId="1" fontId="25" fillId="4" borderId="8" xfId="0" applyNumberFormat="1" applyFont="1" applyFill="1" applyBorder="1" applyAlignment="1">
      <alignment vertical="center"/>
    </xf>
    <xf numFmtId="1" fontId="30" fillId="29" borderId="12" xfId="1" applyNumberFormat="1" applyFont="1" applyFill="1" applyBorder="1" applyAlignment="1">
      <alignment vertical="center"/>
    </xf>
    <xf numFmtId="1" fontId="30" fillId="29" borderId="0" xfId="1" applyNumberFormat="1" applyFont="1" applyFill="1" applyBorder="1" applyAlignment="1">
      <alignment vertical="center"/>
    </xf>
    <xf numFmtId="0" fontId="25" fillId="29" borderId="12" xfId="0" applyFont="1" applyFill="1" applyBorder="1" applyAlignment="1">
      <alignment vertical="center"/>
    </xf>
    <xf numFmtId="1" fontId="2" fillId="0" borderId="2" xfId="0" applyNumberFormat="1" applyFont="1" applyBorder="1"/>
    <xf numFmtId="0" fontId="23" fillId="0" borderId="2" xfId="0" applyFont="1" applyFill="1" applyBorder="1"/>
    <xf numFmtId="1" fontId="25" fillId="0" borderId="24" xfId="0" applyNumberFormat="1" applyFont="1" applyBorder="1"/>
    <xf numFmtId="0" fontId="23" fillId="0" borderId="12" xfId="0" applyFont="1" applyFill="1" applyBorder="1"/>
    <xf numFmtId="1" fontId="23" fillId="0" borderId="12" xfId="0" applyNumberFormat="1" applyFont="1" applyFill="1" applyBorder="1"/>
    <xf numFmtId="1" fontId="25" fillId="0" borderId="14" xfId="0" applyNumberFormat="1" applyFont="1" applyBorder="1"/>
    <xf numFmtId="0" fontId="23" fillId="0" borderId="7" xfId="0" applyFont="1" applyBorder="1"/>
    <xf numFmtId="1" fontId="25" fillId="4" borderId="5" xfId="0" applyNumberFormat="1" applyFont="1" applyFill="1" applyBorder="1"/>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0" xfId="0" applyFont="1" applyBorder="1" applyAlignment="1">
      <alignment horizontal="left" vertical="top" wrapText="1"/>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2" fillId="0" borderId="0" xfId="0" applyFont="1" applyAlignment="1">
      <alignment horizontal="left" wrapText="1"/>
    </xf>
    <xf numFmtId="0" fontId="52" fillId="0" borderId="0" xfId="0" applyFont="1" applyAlignment="1">
      <alignment horizontal="left" vertical="top" wrapText="1"/>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formatCode="0">
                  <c:v>1381245</c:v>
                </c:pt>
                <c:pt idx="1">
                  <c:v>104935</c:v>
                </c:pt>
                <c:pt idx="2">
                  <c:v>71474</c:v>
                </c:pt>
                <c:pt idx="3">
                  <c:v>18733</c:v>
                </c:pt>
                <c:pt idx="4">
                  <c:v>18115</c:v>
                </c:pt>
                <c:pt idx="5">
                  <c:v>71</c:v>
                </c:pt>
                <c:pt idx="6">
                  <c:v>4937</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692591</c:v>
                </c:pt>
                <c:pt idx="1">
                  <c:v>437161</c:v>
                </c:pt>
                <c:pt idx="2">
                  <c:v>352771</c:v>
                </c:pt>
                <c:pt idx="3">
                  <c:v>116987</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845747</c:v>
                </c:pt>
                <c:pt idx="1">
                  <c:v>753763</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88472</c:v>
                </c:pt>
                <c:pt idx="1">
                  <c:v>39541</c:v>
                </c:pt>
                <c:pt idx="2">
                  <c:v>42283</c:v>
                </c:pt>
                <c:pt idx="3">
                  <c:v>37029</c:v>
                </c:pt>
                <c:pt idx="4">
                  <c:v>68182</c:v>
                </c:pt>
                <c:pt idx="5">
                  <c:v>35176</c:v>
                </c:pt>
                <c:pt idx="6">
                  <c:v>31854</c:v>
                </c:pt>
                <c:pt idx="7">
                  <c:v>117172</c:v>
                </c:pt>
                <c:pt idx="8">
                  <c:v>15888</c:v>
                </c:pt>
                <c:pt idx="9">
                  <c:v>21634</c:v>
                </c:pt>
                <c:pt idx="10">
                  <c:v>19886</c:v>
                </c:pt>
                <c:pt idx="11">
                  <c:v>40546</c:v>
                </c:pt>
                <c:pt idx="12">
                  <c:v>59045</c:v>
                </c:pt>
                <c:pt idx="13">
                  <c:v>90638</c:v>
                </c:pt>
                <c:pt idx="14">
                  <c:v>33112</c:v>
                </c:pt>
                <c:pt idx="15">
                  <c:v>43476</c:v>
                </c:pt>
                <c:pt idx="16">
                  <c:v>157561</c:v>
                </c:pt>
                <c:pt idx="17">
                  <c:v>95261</c:v>
                </c:pt>
                <c:pt idx="18">
                  <c:v>47374</c:v>
                </c:pt>
                <c:pt idx="19">
                  <c:v>42888</c:v>
                </c:pt>
                <c:pt idx="20">
                  <c:v>472492</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244</c:v>
                </c:pt>
                <c:pt idx="1">
                  <c:v>37</c:v>
                </c:pt>
                <c:pt idx="2">
                  <c:v>1779</c:v>
                </c:pt>
                <c:pt idx="3">
                  <c:v>33</c:v>
                </c:pt>
                <c:pt idx="4">
                  <c:v>81</c:v>
                </c:pt>
                <c:pt idx="5">
                  <c:v>1658</c:v>
                </c:pt>
                <c:pt idx="6">
                  <c:v>1903</c:v>
                </c:pt>
                <c:pt idx="7">
                  <c:v>1054</c:v>
                </c:pt>
                <c:pt idx="8">
                  <c:v>448</c:v>
                </c:pt>
                <c:pt idx="9">
                  <c:v>211</c:v>
                </c:pt>
                <c:pt idx="10">
                  <c:v>87</c:v>
                </c:pt>
                <c:pt idx="11">
                  <c:v>115</c:v>
                </c:pt>
                <c:pt idx="12">
                  <c:v>1598</c:v>
                </c:pt>
                <c:pt idx="13">
                  <c:v>988</c:v>
                </c:pt>
                <c:pt idx="14">
                  <c:v>12</c:v>
                </c:pt>
                <c:pt idx="15">
                  <c:v>234</c:v>
                </c:pt>
                <c:pt idx="16">
                  <c:v>374</c:v>
                </c:pt>
                <c:pt idx="17">
                  <c:v>135</c:v>
                </c:pt>
                <c:pt idx="18">
                  <c:v>208</c:v>
                </c:pt>
                <c:pt idx="19">
                  <c:v>9</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117</c:v>
                </c:pt>
                <c:pt idx="1">
                  <c:v>7</c:v>
                </c:pt>
                <c:pt idx="2">
                  <c:v>713</c:v>
                </c:pt>
                <c:pt idx="3">
                  <c:v>3</c:v>
                </c:pt>
                <c:pt idx="4">
                  <c:v>22</c:v>
                </c:pt>
                <c:pt idx="5">
                  <c:v>276</c:v>
                </c:pt>
                <c:pt idx="6">
                  <c:v>1420</c:v>
                </c:pt>
                <c:pt idx="7">
                  <c:v>123</c:v>
                </c:pt>
                <c:pt idx="8">
                  <c:v>578</c:v>
                </c:pt>
                <c:pt idx="9">
                  <c:v>133</c:v>
                </c:pt>
                <c:pt idx="10">
                  <c:v>92</c:v>
                </c:pt>
                <c:pt idx="11">
                  <c:v>92</c:v>
                </c:pt>
                <c:pt idx="12">
                  <c:v>1249</c:v>
                </c:pt>
                <c:pt idx="13">
                  <c:v>623</c:v>
                </c:pt>
                <c:pt idx="14">
                  <c:v>39</c:v>
                </c:pt>
                <c:pt idx="15">
                  <c:v>324</c:v>
                </c:pt>
                <c:pt idx="16">
                  <c:v>792</c:v>
                </c:pt>
                <c:pt idx="17">
                  <c:v>64</c:v>
                </c:pt>
                <c:pt idx="18">
                  <c:v>326</c:v>
                </c:pt>
                <c:pt idx="19">
                  <c:v>18</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685</c:v>
                </c:pt>
                <c:pt idx="1">
                  <c:v>252</c:v>
                </c:pt>
                <c:pt idx="2">
                  <c:v>231</c:v>
                </c:pt>
                <c:pt idx="3">
                  <c:v>278</c:v>
                </c:pt>
                <c:pt idx="4">
                  <c:v>414</c:v>
                </c:pt>
                <c:pt idx="5">
                  <c:v>163</c:v>
                </c:pt>
                <c:pt idx="6">
                  <c:v>176</c:v>
                </c:pt>
                <c:pt idx="7">
                  <c:v>1203</c:v>
                </c:pt>
                <c:pt idx="8">
                  <c:v>78</c:v>
                </c:pt>
                <c:pt idx="9">
                  <c:v>98</c:v>
                </c:pt>
                <c:pt idx="10">
                  <c:v>95</c:v>
                </c:pt>
                <c:pt idx="11">
                  <c:v>218</c:v>
                </c:pt>
                <c:pt idx="12">
                  <c:v>377</c:v>
                </c:pt>
                <c:pt idx="13">
                  <c:v>493</c:v>
                </c:pt>
                <c:pt idx="14">
                  <c:v>195</c:v>
                </c:pt>
                <c:pt idx="15">
                  <c:v>182</c:v>
                </c:pt>
                <c:pt idx="16">
                  <c:v>1202</c:v>
                </c:pt>
                <c:pt idx="17">
                  <c:v>898</c:v>
                </c:pt>
                <c:pt idx="18">
                  <c:v>314</c:v>
                </c:pt>
                <c:pt idx="19">
                  <c:v>283</c:v>
                </c:pt>
                <c:pt idx="20">
                  <c:v>3374</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403</c:v>
                </c:pt>
                <c:pt idx="1">
                  <c:v>126</c:v>
                </c:pt>
                <c:pt idx="2">
                  <c:v>148</c:v>
                </c:pt>
                <c:pt idx="3">
                  <c:v>156</c:v>
                </c:pt>
                <c:pt idx="4">
                  <c:v>300</c:v>
                </c:pt>
                <c:pt idx="5">
                  <c:v>92</c:v>
                </c:pt>
                <c:pt idx="6">
                  <c:v>107</c:v>
                </c:pt>
                <c:pt idx="7">
                  <c:v>767</c:v>
                </c:pt>
                <c:pt idx="8">
                  <c:v>46</c:v>
                </c:pt>
                <c:pt idx="9">
                  <c:v>63</c:v>
                </c:pt>
                <c:pt idx="10">
                  <c:v>58</c:v>
                </c:pt>
                <c:pt idx="11">
                  <c:v>93</c:v>
                </c:pt>
                <c:pt idx="12">
                  <c:v>184</c:v>
                </c:pt>
                <c:pt idx="13">
                  <c:v>301</c:v>
                </c:pt>
                <c:pt idx="14">
                  <c:v>137</c:v>
                </c:pt>
                <c:pt idx="15">
                  <c:v>123</c:v>
                </c:pt>
                <c:pt idx="16">
                  <c:v>643</c:v>
                </c:pt>
                <c:pt idx="17">
                  <c:v>653</c:v>
                </c:pt>
                <c:pt idx="18">
                  <c:v>199</c:v>
                </c:pt>
                <c:pt idx="19">
                  <c:v>185</c:v>
                </c:pt>
                <c:pt idx="20">
                  <c:v>2229</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2184</c:v>
                </c:pt>
                <c:pt idx="1">
                  <c:v>241</c:v>
                </c:pt>
                <c:pt idx="2">
                  <c:v>18564</c:v>
                </c:pt>
                <c:pt idx="3">
                  <c:v>1026</c:v>
                </c:pt>
                <c:pt idx="4">
                  <c:v>973</c:v>
                </c:pt>
                <c:pt idx="5">
                  <c:v>10661</c:v>
                </c:pt>
                <c:pt idx="6">
                  <c:v>13647</c:v>
                </c:pt>
                <c:pt idx="7">
                  <c:v>5794</c:v>
                </c:pt>
                <c:pt idx="8">
                  <c:v>6029</c:v>
                </c:pt>
                <c:pt idx="9">
                  <c:v>7883</c:v>
                </c:pt>
                <c:pt idx="10">
                  <c:v>1164</c:v>
                </c:pt>
                <c:pt idx="11">
                  <c:v>542</c:v>
                </c:pt>
                <c:pt idx="12">
                  <c:v>5907</c:v>
                </c:pt>
                <c:pt idx="13">
                  <c:v>2341</c:v>
                </c:pt>
                <c:pt idx="14">
                  <c:v>3518</c:v>
                </c:pt>
                <c:pt idx="15">
                  <c:v>607</c:v>
                </c:pt>
                <c:pt idx="16">
                  <c:v>3656</c:v>
                </c:pt>
                <c:pt idx="17">
                  <c:v>997</c:v>
                </c:pt>
                <c:pt idx="18">
                  <c:v>1134</c:v>
                </c:pt>
                <c:pt idx="19">
                  <c:v>23</c:v>
                </c:pt>
                <c:pt idx="20">
                  <c:v>12</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1061</c:v>
                </c:pt>
                <c:pt idx="1">
                  <c:v>28</c:v>
                </c:pt>
                <c:pt idx="2">
                  <c:v>8194</c:v>
                </c:pt>
                <c:pt idx="3">
                  <c:v>314</c:v>
                </c:pt>
                <c:pt idx="4">
                  <c:v>330</c:v>
                </c:pt>
                <c:pt idx="5">
                  <c:v>1673</c:v>
                </c:pt>
                <c:pt idx="6">
                  <c:v>13676</c:v>
                </c:pt>
                <c:pt idx="7">
                  <c:v>1833</c:v>
                </c:pt>
                <c:pt idx="8">
                  <c:v>6607</c:v>
                </c:pt>
                <c:pt idx="9">
                  <c:v>4309</c:v>
                </c:pt>
                <c:pt idx="10">
                  <c:v>2257</c:v>
                </c:pt>
                <c:pt idx="11">
                  <c:v>429</c:v>
                </c:pt>
                <c:pt idx="12">
                  <c:v>6769</c:v>
                </c:pt>
                <c:pt idx="13">
                  <c:v>1884</c:v>
                </c:pt>
                <c:pt idx="14">
                  <c:v>2840</c:v>
                </c:pt>
                <c:pt idx="15">
                  <c:v>2644</c:v>
                </c:pt>
                <c:pt idx="16">
                  <c:v>11341</c:v>
                </c:pt>
                <c:pt idx="17">
                  <c:v>1476</c:v>
                </c:pt>
                <c:pt idx="18">
                  <c:v>4044</c:v>
                </c:pt>
                <c:pt idx="19">
                  <c:v>129</c:v>
                </c:pt>
                <c:pt idx="20">
                  <c:v>14</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6692</c:v>
                </c:pt>
                <c:pt idx="1">
                  <c:v>2708</c:v>
                </c:pt>
                <c:pt idx="2">
                  <c:v>2086</c:v>
                </c:pt>
                <c:pt idx="3">
                  <c:v>1614</c:v>
                </c:pt>
                <c:pt idx="4">
                  <c:v>4920</c:v>
                </c:pt>
                <c:pt idx="5">
                  <c:v>2091</c:v>
                </c:pt>
                <c:pt idx="6">
                  <c:v>1710</c:v>
                </c:pt>
                <c:pt idx="7">
                  <c:v>4633</c:v>
                </c:pt>
                <c:pt idx="8">
                  <c:v>584</c:v>
                </c:pt>
                <c:pt idx="9">
                  <c:v>1139</c:v>
                </c:pt>
                <c:pt idx="10">
                  <c:v>1062</c:v>
                </c:pt>
                <c:pt idx="11">
                  <c:v>2665</c:v>
                </c:pt>
                <c:pt idx="12">
                  <c:v>2595</c:v>
                </c:pt>
                <c:pt idx="13">
                  <c:v>5463</c:v>
                </c:pt>
                <c:pt idx="14">
                  <c:v>1367</c:v>
                </c:pt>
                <c:pt idx="15">
                  <c:v>2249</c:v>
                </c:pt>
                <c:pt idx="16">
                  <c:v>7021</c:v>
                </c:pt>
                <c:pt idx="17">
                  <c:v>3594</c:v>
                </c:pt>
                <c:pt idx="18">
                  <c:v>1680</c:v>
                </c:pt>
                <c:pt idx="19">
                  <c:v>3099</c:v>
                </c:pt>
                <c:pt idx="20">
                  <c:v>27968</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3885</c:v>
                </c:pt>
                <c:pt idx="1">
                  <c:v>1953</c:v>
                </c:pt>
                <c:pt idx="2">
                  <c:v>1890</c:v>
                </c:pt>
                <c:pt idx="3">
                  <c:v>1363</c:v>
                </c:pt>
                <c:pt idx="4">
                  <c:v>3637</c:v>
                </c:pt>
                <c:pt idx="5">
                  <c:v>1576</c:v>
                </c:pt>
                <c:pt idx="6">
                  <c:v>1274</c:v>
                </c:pt>
                <c:pt idx="7">
                  <c:v>4376</c:v>
                </c:pt>
                <c:pt idx="8">
                  <c:v>470</c:v>
                </c:pt>
                <c:pt idx="9">
                  <c:v>879</c:v>
                </c:pt>
                <c:pt idx="10">
                  <c:v>738</c:v>
                </c:pt>
                <c:pt idx="11">
                  <c:v>1653</c:v>
                </c:pt>
                <c:pt idx="12">
                  <c:v>2365</c:v>
                </c:pt>
                <c:pt idx="13">
                  <c:v>4034</c:v>
                </c:pt>
                <c:pt idx="14">
                  <c:v>1219</c:v>
                </c:pt>
                <c:pt idx="15">
                  <c:v>1815</c:v>
                </c:pt>
                <c:pt idx="16">
                  <c:v>6440</c:v>
                </c:pt>
                <c:pt idx="17">
                  <c:v>3015</c:v>
                </c:pt>
                <c:pt idx="18">
                  <c:v>1332</c:v>
                </c:pt>
                <c:pt idx="19">
                  <c:v>2168</c:v>
                </c:pt>
                <c:pt idx="20">
                  <c:v>25801</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15</xdr:row>
      <xdr:rowOff>114300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9526</xdr:rowOff>
    </xdr:from>
    <xdr:to>
      <xdr:col>7</xdr:col>
      <xdr:colOff>619125</xdr:colOff>
      <xdr:row>47</xdr:row>
      <xdr:rowOff>9526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133350</xdr:rowOff>
    </xdr:from>
    <xdr:to>
      <xdr:col>10</xdr:col>
      <xdr:colOff>619125</xdr:colOff>
      <xdr:row>51</xdr:row>
      <xdr:rowOff>19051</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95250</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29</xdr:row>
      <xdr:rowOff>19051</xdr:rowOff>
    </xdr:from>
    <xdr:to>
      <xdr:col>7</xdr:col>
      <xdr:colOff>723899</xdr:colOff>
      <xdr:row>61</xdr:row>
      <xdr:rowOff>142875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60" t="s">
        <v>132</v>
      </c>
      <c r="B2" s="160"/>
      <c r="C2" s="160"/>
      <c r="D2" s="160"/>
      <c r="E2" s="160"/>
      <c r="F2" s="21"/>
      <c r="G2" s="21"/>
      <c r="H2" s="64"/>
      <c r="I2" s="65"/>
    </row>
    <row r="3" spans="1:11" ht="13.5" customHeight="1" x14ac:dyDescent="0.2"/>
    <row r="4" spans="1:11" x14ac:dyDescent="0.2">
      <c r="A4" s="5" t="s">
        <v>116</v>
      </c>
      <c r="B4" s="5"/>
      <c r="C4" s="5"/>
      <c r="D4" s="5"/>
      <c r="E4" s="5"/>
      <c r="H4" s="66"/>
    </row>
    <row r="5" spans="1:11" ht="25.5" customHeight="1" x14ac:dyDescent="0.2">
      <c r="A5" s="161" t="s">
        <v>1</v>
      </c>
      <c r="B5" s="163" t="s">
        <v>135</v>
      </c>
      <c r="C5" s="165" t="s">
        <v>137</v>
      </c>
      <c r="D5" s="166"/>
      <c r="E5" s="167"/>
    </row>
    <row r="6" spans="1:11" ht="15.75" customHeight="1" x14ac:dyDescent="0.2">
      <c r="A6" s="162"/>
      <c r="B6" s="164"/>
      <c r="C6" s="67" t="s">
        <v>2</v>
      </c>
      <c r="D6" s="68" t="s">
        <v>3</v>
      </c>
      <c r="E6" s="69" t="s">
        <v>4</v>
      </c>
    </row>
    <row r="7" spans="1:11" s="15" customFormat="1" ht="9" customHeight="1" x14ac:dyDescent="0.15">
      <c r="A7" s="11">
        <v>0</v>
      </c>
      <c r="B7" s="14">
        <v>1</v>
      </c>
      <c r="C7" s="13">
        <v>2</v>
      </c>
      <c r="D7" s="14">
        <v>3</v>
      </c>
      <c r="E7" s="48">
        <v>4</v>
      </c>
      <c r="H7" s="70"/>
      <c r="I7" s="70"/>
    </row>
    <row r="8" spans="1:11" ht="15" customHeight="1" x14ac:dyDescent="0.2">
      <c r="A8" s="49" t="s">
        <v>5</v>
      </c>
      <c r="B8" s="50" t="s">
        <v>6</v>
      </c>
      <c r="C8" s="125">
        <v>718727</v>
      </c>
      <c r="D8" s="126">
        <v>662518</v>
      </c>
      <c r="E8" s="127">
        <v>1381245</v>
      </c>
      <c r="G8" s="34"/>
      <c r="I8" s="71"/>
      <c r="K8" s="41"/>
    </row>
    <row r="9" spans="1:11" ht="15" customHeight="1" x14ac:dyDescent="0.2">
      <c r="A9" s="49" t="s">
        <v>7</v>
      </c>
      <c r="B9" s="50" t="s">
        <v>8</v>
      </c>
      <c r="C9" s="147">
        <v>53845</v>
      </c>
      <c r="D9" s="148">
        <v>51090</v>
      </c>
      <c r="E9" s="149">
        <v>104935</v>
      </c>
      <c r="G9" s="34"/>
      <c r="I9" s="71"/>
      <c r="K9" s="41"/>
    </row>
    <row r="10" spans="1:11" ht="15" customHeight="1" x14ac:dyDescent="0.2">
      <c r="A10" s="49" t="s">
        <v>9</v>
      </c>
      <c r="B10" s="50" t="s">
        <v>10</v>
      </c>
      <c r="C10" s="101">
        <v>46699</v>
      </c>
      <c r="D10" s="102">
        <v>24775</v>
      </c>
      <c r="E10" s="149">
        <v>71474</v>
      </c>
      <c r="G10" s="34"/>
      <c r="I10" s="71"/>
      <c r="K10" s="41"/>
    </row>
    <row r="11" spans="1:11" ht="15" customHeight="1" x14ac:dyDescent="0.2">
      <c r="A11" s="49" t="s">
        <v>11</v>
      </c>
      <c r="B11" s="50" t="s">
        <v>12</v>
      </c>
      <c r="C11" s="101">
        <v>12780</v>
      </c>
      <c r="D11" s="102">
        <v>5953</v>
      </c>
      <c r="E11" s="149">
        <v>18733</v>
      </c>
      <c r="G11" s="34"/>
      <c r="I11" s="71"/>
      <c r="K11" s="41"/>
    </row>
    <row r="12" spans="1:11" ht="15" customHeight="1" x14ac:dyDescent="0.2">
      <c r="A12" s="49" t="s">
        <v>13</v>
      </c>
      <c r="B12" s="50" t="s">
        <v>14</v>
      </c>
      <c r="C12" s="101">
        <v>11462</v>
      </c>
      <c r="D12" s="102">
        <v>6653</v>
      </c>
      <c r="E12" s="149">
        <v>18115</v>
      </c>
      <c r="G12" s="34"/>
      <c r="I12" s="71"/>
      <c r="K12" s="41"/>
    </row>
    <row r="13" spans="1:11" ht="51" customHeight="1" x14ac:dyDescent="0.2">
      <c r="A13" s="49" t="s">
        <v>15</v>
      </c>
      <c r="B13" s="128" t="s">
        <v>16</v>
      </c>
      <c r="C13" s="101">
        <v>50</v>
      </c>
      <c r="D13" s="102">
        <v>21</v>
      </c>
      <c r="E13" s="149">
        <v>71</v>
      </c>
      <c r="G13" s="34"/>
      <c r="I13" s="72"/>
      <c r="K13" s="41"/>
    </row>
    <row r="14" spans="1:11" ht="15" customHeight="1" x14ac:dyDescent="0.2">
      <c r="A14" s="49" t="s">
        <v>17</v>
      </c>
      <c r="B14" s="50" t="s">
        <v>18</v>
      </c>
      <c r="C14" s="129">
        <v>2184</v>
      </c>
      <c r="D14" s="130">
        <v>2753</v>
      </c>
      <c r="E14" s="149">
        <v>4937</v>
      </c>
      <c r="G14" s="34"/>
      <c r="I14" s="71"/>
      <c r="K14" s="41"/>
    </row>
    <row r="15" spans="1:11" ht="15" customHeight="1" x14ac:dyDescent="0.2">
      <c r="A15" s="168" t="s">
        <v>19</v>
      </c>
      <c r="B15" s="169"/>
      <c r="C15" s="61">
        <v>845747</v>
      </c>
      <c r="D15" s="59">
        <v>753763</v>
      </c>
      <c r="E15" s="60">
        <v>1599510</v>
      </c>
      <c r="K15" s="73"/>
    </row>
    <row r="16" spans="1:11" ht="12.75" customHeight="1" x14ac:dyDescent="0.2">
      <c r="A16" s="170"/>
      <c r="B16" s="170"/>
      <c r="C16" s="170"/>
      <c r="D16" s="170"/>
      <c r="E16" s="170"/>
      <c r="F16" s="170"/>
    </row>
    <row r="18" spans="2:6" x14ac:dyDescent="0.2">
      <c r="F18" s="74"/>
    </row>
    <row r="23" spans="2:6" x14ac:dyDescent="0.2">
      <c r="B23" s="158"/>
      <c r="C23" s="159"/>
      <c r="D23" s="159"/>
      <c r="E23" s="159"/>
    </row>
  </sheetData>
  <mergeCells count="7">
    <mergeCell ref="B23:E23"/>
    <mergeCell ref="A2:E2"/>
    <mergeCell ref="A5:A6"/>
    <mergeCell ref="B5:B6"/>
    <mergeCell ref="C5:E5"/>
    <mergeCell ref="A15:B15"/>
    <mergeCell ref="A16:F16"/>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60" t="s">
        <v>131</v>
      </c>
      <c r="B2" s="160"/>
      <c r="C2" s="160"/>
      <c r="D2" s="160"/>
      <c r="E2" s="160"/>
      <c r="F2" s="160"/>
      <c r="G2" s="160"/>
    </row>
    <row r="4" spans="1:17" ht="15" customHeight="1" x14ac:dyDescent="0.2">
      <c r="A4" s="5" t="s">
        <v>0</v>
      </c>
      <c r="B4" s="5"/>
      <c r="C4" s="5"/>
      <c r="D4" s="5"/>
      <c r="E4" s="171" t="s">
        <v>138</v>
      </c>
      <c r="F4" s="171"/>
      <c r="G4" s="171"/>
    </row>
    <row r="5" spans="1:17" ht="67.5" x14ac:dyDescent="0.2">
      <c r="A5" s="42" t="s">
        <v>1</v>
      </c>
      <c r="B5" s="43" t="s">
        <v>135</v>
      </c>
      <c r="C5" s="44" t="s">
        <v>21</v>
      </c>
      <c r="D5" s="45" t="s">
        <v>22</v>
      </c>
      <c r="E5" s="46" t="s">
        <v>23</v>
      </c>
      <c r="F5" s="45" t="s">
        <v>24</v>
      </c>
      <c r="G5" s="47" t="s">
        <v>4</v>
      </c>
    </row>
    <row r="6" spans="1:17" s="15" customFormat="1" ht="9" customHeight="1" x14ac:dyDescent="0.15">
      <c r="A6" s="11">
        <v>0</v>
      </c>
      <c r="B6" s="14">
        <v>1</v>
      </c>
      <c r="C6" s="11">
        <v>2</v>
      </c>
      <c r="D6" s="14">
        <v>3</v>
      </c>
      <c r="E6" s="13">
        <v>4</v>
      </c>
      <c r="F6" s="14">
        <v>5</v>
      </c>
      <c r="G6" s="48">
        <v>6</v>
      </c>
    </row>
    <row r="7" spans="1:17" ht="21.95" customHeight="1" x14ac:dyDescent="0.2">
      <c r="A7" s="49" t="s">
        <v>5</v>
      </c>
      <c r="B7" s="50" t="s">
        <v>6</v>
      </c>
      <c r="C7" s="150">
        <v>600801</v>
      </c>
      <c r="D7" s="151">
        <v>377218</v>
      </c>
      <c r="E7" s="151">
        <v>304973</v>
      </c>
      <c r="F7" s="151">
        <v>98253</v>
      </c>
      <c r="G7" s="152">
        <v>1381245</v>
      </c>
      <c r="J7" s="53"/>
      <c r="L7" s="54"/>
      <c r="M7" s="54"/>
      <c r="N7" s="54"/>
      <c r="O7" s="55"/>
      <c r="Q7" s="1" t="s">
        <v>25</v>
      </c>
    </row>
    <row r="8" spans="1:17" ht="21.95" customHeight="1" x14ac:dyDescent="0.2">
      <c r="A8" s="49" t="s">
        <v>7</v>
      </c>
      <c r="B8" s="50" t="s">
        <v>8</v>
      </c>
      <c r="C8" s="153">
        <v>56547</v>
      </c>
      <c r="D8" s="153">
        <v>25477</v>
      </c>
      <c r="E8" s="153">
        <v>17580</v>
      </c>
      <c r="F8" s="154">
        <v>5331</v>
      </c>
      <c r="G8" s="155">
        <v>104935</v>
      </c>
      <c r="J8" s="53"/>
      <c r="L8" s="54"/>
      <c r="M8" s="53"/>
      <c r="N8" s="53"/>
      <c r="Q8" s="2">
        <f>G7-'T 1.'!E8</f>
        <v>0</v>
      </c>
    </row>
    <row r="9" spans="1:17" ht="21.95" customHeight="1" x14ac:dyDescent="0.2">
      <c r="A9" s="49" t="s">
        <v>9</v>
      </c>
      <c r="B9" s="50" t="s">
        <v>10</v>
      </c>
      <c r="C9" s="153">
        <v>23801</v>
      </c>
      <c r="D9" s="153">
        <v>23248</v>
      </c>
      <c r="E9" s="153">
        <v>17574</v>
      </c>
      <c r="F9" s="154">
        <v>6851</v>
      </c>
      <c r="G9" s="155">
        <v>71474</v>
      </c>
      <c r="J9" s="53"/>
      <c r="L9" s="54"/>
      <c r="M9" s="53"/>
      <c r="N9" s="53"/>
      <c r="Q9" s="2">
        <f>G8-'T 1.'!E9</f>
        <v>0</v>
      </c>
    </row>
    <row r="10" spans="1:17" ht="21.95" customHeight="1" x14ac:dyDescent="0.2">
      <c r="A10" s="49" t="s">
        <v>11</v>
      </c>
      <c r="B10" s="50" t="s">
        <v>12</v>
      </c>
      <c r="C10" s="153">
        <v>5354</v>
      </c>
      <c r="D10" s="153">
        <v>4776</v>
      </c>
      <c r="E10" s="153">
        <v>6077</v>
      </c>
      <c r="F10" s="154">
        <v>2526</v>
      </c>
      <c r="G10" s="155">
        <v>18733</v>
      </c>
      <c r="J10" s="53"/>
      <c r="K10" s="56"/>
      <c r="L10" s="55"/>
      <c r="M10" s="57"/>
      <c r="N10" s="53"/>
      <c r="Q10" s="2">
        <f>G9-'T 1.'!E10</f>
        <v>0</v>
      </c>
    </row>
    <row r="11" spans="1:17" ht="21.95" customHeight="1" x14ac:dyDescent="0.2">
      <c r="A11" s="49" t="s">
        <v>13</v>
      </c>
      <c r="B11" s="50" t="s">
        <v>14</v>
      </c>
      <c r="C11" s="153">
        <v>5290</v>
      </c>
      <c r="D11" s="153">
        <v>5187</v>
      </c>
      <c r="E11" s="153">
        <v>4428</v>
      </c>
      <c r="F11" s="154">
        <v>3210</v>
      </c>
      <c r="G11" s="155">
        <v>18115</v>
      </c>
      <c r="J11" s="53"/>
      <c r="K11" s="56"/>
      <c r="L11" s="58"/>
      <c r="M11" s="57"/>
      <c r="N11" s="53"/>
      <c r="Q11" s="2">
        <f>G10-'T 1.'!E11</f>
        <v>0</v>
      </c>
    </row>
    <row r="12" spans="1:17" ht="51" customHeight="1" x14ac:dyDescent="0.2">
      <c r="A12" s="49" t="s">
        <v>15</v>
      </c>
      <c r="B12" s="128" t="s">
        <v>16</v>
      </c>
      <c r="C12" s="153">
        <v>23</v>
      </c>
      <c r="D12" s="153">
        <v>22</v>
      </c>
      <c r="E12" s="153">
        <v>9</v>
      </c>
      <c r="F12" s="154">
        <v>17</v>
      </c>
      <c r="G12" s="155">
        <v>71</v>
      </c>
      <c r="J12" s="53"/>
      <c r="K12" s="56"/>
      <c r="L12" s="58"/>
      <c r="M12" s="57"/>
      <c r="N12" s="53"/>
      <c r="Q12" s="2">
        <f>G11-'T 1.'!E12</f>
        <v>0</v>
      </c>
    </row>
    <row r="13" spans="1:17" ht="21.95" customHeight="1" x14ac:dyDescent="0.2">
      <c r="A13" s="49" t="s">
        <v>17</v>
      </c>
      <c r="B13" s="50" t="s">
        <v>18</v>
      </c>
      <c r="C13" s="156">
        <v>775</v>
      </c>
      <c r="D13" s="156">
        <v>1233</v>
      </c>
      <c r="E13" s="156">
        <v>2130</v>
      </c>
      <c r="F13" s="156">
        <v>799</v>
      </c>
      <c r="G13" s="155">
        <v>4937</v>
      </c>
      <c r="J13" s="53"/>
      <c r="K13" s="56"/>
      <c r="L13" s="58"/>
      <c r="M13" s="57"/>
      <c r="N13" s="53"/>
      <c r="Q13" s="2">
        <f>G12-'T 1.'!E13</f>
        <v>0</v>
      </c>
    </row>
    <row r="14" spans="1:17" ht="21.95" customHeight="1" x14ac:dyDescent="0.2">
      <c r="A14" s="172" t="s">
        <v>19</v>
      </c>
      <c r="B14" s="173"/>
      <c r="C14" s="59">
        <v>692591</v>
      </c>
      <c r="D14" s="60">
        <v>437161</v>
      </c>
      <c r="E14" s="61">
        <v>352771</v>
      </c>
      <c r="F14" s="60">
        <v>116987</v>
      </c>
      <c r="G14" s="157">
        <v>1599510</v>
      </c>
      <c r="J14" s="53"/>
      <c r="K14" s="62"/>
      <c r="L14" s="57"/>
      <c r="M14" s="57"/>
      <c r="N14" s="53"/>
      <c r="Q14" s="2">
        <f>G13-'T 1.'!E14</f>
        <v>0</v>
      </c>
    </row>
    <row r="15" spans="1:17" x14ac:dyDescent="0.2">
      <c r="A15" s="138"/>
      <c r="B15" s="139"/>
      <c r="C15" s="139"/>
      <c r="D15" s="139"/>
      <c r="E15" s="139"/>
      <c r="F15" s="139"/>
      <c r="G15" s="139"/>
    </row>
    <row r="16" spans="1:17" x14ac:dyDescent="0.2">
      <c r="J16" s="3" t="s">
        <v>25</v>
      </c>
      <c r="K16" s="63">
        <f>+G14-'T 1.'!E15</f>
        <v>0</v>
      </c>
    </row>
    <row r="17" spans="1:7" x14ac:dyDescent="0.2">
      <c r="A17" s="174"/>
      <c r="B17" s="174"/>
      <c r="C17" s="174"/>
      <c r="D17" s="174"/>
      <c r="E17" s="174"/>
      <c r="F17" s="174"/>
      <c r="G17" s="174"/>
    </row>
    <row r="18" spans="1:7" x14ac:dyDescent="0.2">
      <c r="A18" s="175"/>
      <c r="B18" s="175"/>
      <c r="C18" s="175"/>
      <c r="D18" s="175"/>
      <c r="E18" s="175"/>
      <c r="F18" s="175"/>
      <c r="G18" s="17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60" t="s">
        <v>26</v>
      </c>
      <c r="B2" s="160"/>
      <c r="C2" s="160"/>
      <c r="D2" s="160"/>
      <c r="E2" s="160"/>
      <c r="F2" s="160"/>
      <c r="G2" s="21"/>
      <c r="H2" s="21"/>
      <c r="I2" s="21"/>
      <c r="J2" s="22"/>
    </row>
    <row r="3" spans="1:10" ht="13.5" customHeight="1" x14ac:dyDescent="0.2"/>
    <row r="4" spans="1:10" ht="15" customHeight="1" x14ac:dyDescent="0.2">
      <c r="A4" s="5" t="s">
        <v>20</v>
      </c>
      <c r="B4" s="6"/>
      <c r="C4" s="5"/>
      <c r="D4" s="171" t="str">
        <f>+'T 2.'!E4</f>
        <v>Stanje: 30. travnja 2022.</v>
      </c>
      <c r="E4" s="171"/>
      <c r="F4" s="171"/>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2" customFormat="1" ht="15" customHeight="1" x14ac:dyDescent="0.2">
      <c r="A7" s="134" t="s">
        <v>5</v>
      </c>
      <c r="B7" s="122" t="s">
        <v>30</v>
      </c>
      <c r="C7" s="29" t="s">
        <v>31</v>
      </c>
      <c r="D7" s="103">
        <v>38911</v>
      </c>
      <c r="E7" s="104">
        <v>18521</v>
      </c>
      <c r="F7" s="105">
        <v>57432</v>
      </c>
      <c r="H7" s="33"/>
    </row>
    <row r="8" spans="1:10" ht="15" customHeight="1" x14ac:dyDescent="0.2">
      <c r="A8" s="135" t="s">
        <v>7</v>
      </c>
      <c r="B8" s="122" t="s">
        <v>32</v>
      </c>
      <c r="C8" s="29" t="s">
        <v>33</v>
      </c>
      <c r="D8" s="103">
        <v>3465</v>
      </c>
      <c r="E8" s="104">
        <v>493</v>
      </c>
      <c r="F8" s="105">
        <v>3958</v>
      </c>
      <c r="H8" s="34"/>
    </row>
    <row r="9" spans="1:10" ht="15" customHeight="1" x14ac:dyDescent="0.2">
      <c r="A9" s="136" t="s">
        <v>9</v>
      </c>
      <c r="B9" s="122" t="s">
        <v>34</v>
      </c>
      <c r="C9" s="29" t="s">
        <v>35</v>
      </c>
      <c r="D9" s="103">
        <v>158414</v>
      </c>
      <c r="E9" s="104">
        <v>90112</v>
      </c>
      <c r="F9" s="105">
        <v>248526</v>
      </c>
      <c r="H9" s="34"/>
    </row>
    <row r="10" spans="1:10" ht="15" customHeight="1" x14ac:dyDescent="0.2">
      <c r="A10" s="136" t="s">
        <v>11</v>
      </c>
      <c r="B10" s="122" t="s">
        <v>36</v>
      </c>
      <c r="C10" s="29" t="s">
        <v>37</v>
      </c>
      <c r="D10" s="103">
        <v>11417</v>
      </c>
      <c r="E10" s="104">
        <v>3444</v>
      </c>
      <c r="F10" s="105">
        <v>14861</v>
      </c>
      <c r="H10" s="34"/>
    </row>
    <row r="11" spans="1:10" ht="27" customHeight="1" x14ac:dyDescent="0.2">
      <c r="A11" s="136" t="s">
        <v>13</v>
      </c>
      <c r="B11" s="122" t="s">
        <v>38</v>
      </c>
      <c r="C11" s="35" t="s">
        <v>39</v>
      </c>
      <c r="D11" s="103">
        <v>18133</v>
      </c>
      <c r="E11" s="104">
        <v>5289</v>
      </c>
      <c r="F11" s="105">
        <v>23422</v>
      </c>
      <c r="H11" s="34"/>
    </row>
    <row r="12" spans="1:10" ht="15" customHeight="1" x14ac:dyDescent="0.2">
      <c r="A12" s="136" t="s">
        <v>15</v>
      </c>
      <c r="B12" s="122" t="s">
        <v>40</v>
      </c>
      <c r="C12" s="35" t="s">
        <v>41</v>
      </c>
      <c r="D12" s="103">
        <v>115578</v>
      </c>
      <c r="E12" s="104">
        <v>14702</v>
      </c>
      <c r="F12" s="105">
        <v>130280</v>
      </c>
      <c r="H12" s="34"/>
    </row>
    <row r="13" spans="1:10" ht="27" customHeight="1" x14ac:dyDescent="0.2">
      <c r="A13" s="136" t="s">
        <v>17</v>
      </c>
      <c r="B13" s="122" t="s">
        <v>42</v>
      </c>
      <c r="C13" s="35" t="s">
        <v>43</v>
      </c>
      <c r="D13" s="103">
        <v>113795</v>
      </c>
      <c r="E13" s="104">
        <v>128098</v>
      </c>
      <c r="F13" s="105">
        <v>241893</v>
      </c>
      <c r="H13" s="34"/>
    </row>
    <row r="14" spans="1:10" ht="15" customHeight="1" x14ac:dyDescent="0.2">
      <c r="A14" s="49" t="s">
        <v>44</v>
      </c>
      <c r="B14" s="122" t="s">
        <v>45</v>
      </c>
      <c r="C14" s="29" t="s">
        <v>46</v>
      </c>
      <c r="D14" s="52">
        <v>64447</v>
      </c>
      <c r="E14" s="51">
        <v>17970</v>
      </c>
      <c r="F14" s="105">
        <v>82417</v>
      </c>
    </row>
    <row r="15" spans="1:10" ht="15" customHeight="1" x14ac:dyDescent="0.2">
      <c r="A15" s="49" t="s">
        <v>47</v>
      </c>
      <c r="B15" s="122" t="s">
        <v>48</v>
      </c>
      <c r="C15" s="29" t="s">
        <v>49</v>
      </c>
      <c r="D15" s="52">
        <v>47412</v>
      </c>
      <c r="E15" s="51">
        <v>53677</v>
      </c>
      <c r="F15" s="105">
        <v>101089</v>
      </c>
    </row>
    <row r="16" spans="1:10" ht="15" customHeight="1" x14ac:dyDescent="0.2">
      <c r="A16" s="49" t="s">
        <v>50</v>
      </c>
      <c r="B16" s="122" t="s">
        <v>51</v>
      </c>
      <c r="C16" s="29" t="s">
        <v>52</v>
      </c>
      <c r="D16" s="52">
        <v>35445</v>
      </c>
      <c r="E16" s="51">
        <v>19778</v>
      </c>
      <c r="F16" s="105">
        <v>55223</v>
      </c>
    </row>
    <row r="17" spans="1:17" ht="15" customHeight="1" x14ac:dyDescent="0.2">
      <c r="A17" s="49" t="s">
        <v>53</v>
      </c>
      <c r="B17" s="122" t="s">
        <v>54</v>
      </c>
      <c r="C17" s="29" t="s">
        <v>55</v>
      </c>
      <c r="D17" s="52">
        <v>13748</v>
      </c>
      <c r="E17" s="51">
        <v>28452</v>
      </c>
      <c r="F17" s="105">
        <v>42200</v>
      </c>
      <c r="L17" s="1" t="s">
        <v>25</v>
      </c>
    </row>
    <row r="18" spans="1:17" ht="15" customHeight="1" x14ac:dyDescent="0.2">
      <c r="A18" s="49" t="s">
        <v>56</v>
      </c>
      <c r="B18" s="122" t="s">
        <v>57</v>
      </c>
      <c r="C18" s="29" t="s">
        <v>58</v>
      </c>
      <c r="D18" s="52">
        <v>8696</v>
      </c>
      <c r="E18" s="51">
        <v>5687</v>
      </c>
      <c r="F18" s="105">
        <v>14383</v>
      </c>
      <c r="L18" s="2">
        <f>D29-'T 1.'!C15</f>
        <v>0</v>
      </c>
    </row>
    <row r="19" spans="1:17" ht="15" customHeight="1" x14ac:dyDescent="0.2">
      <c r="A19" s="49" t="s">
        <v>59</v>
      </c>
      <c r="B19" s="122" t="s">
        <v>60</v>
      </c>
      <c r="C19" s="29" t="s">
        <v>61</v>
      </c>
      <c r="D19" s="52">
        <v>49363</v>
      </c>
      <c r="E19" s="51">
        <v>50620</v>
      </c>
      <c r="F19" s="105">
        <v>99983</v>
      </c>
      <c r="L19" s="2">
        <f>E29-'T 1.'!D15</f>
        <v>0</v>
      </c>
    </row>
    <row r="20" spans="1:17" ht="15" customHeight="1" x14ac:dyDescent="0.2">
      <c r="A20" s="49" t="s">
        <v>62</v>
      </c>
      <c r="B20" s="122" t="s">
        <v>63</v>
      </c>
      <c r="C20" s="29" t="s">
        <v>64</v>
      </c>
      <c r="D20" s="52">
        <v>28960</v>
      </c>
      <c r="E20" s="51">
        <v>24665</v>
      </c>
      <c r="F20" s="105">
        <v>53625</v>
      </c>
    </row>
    <row r="21" spans="1:17" ht="15" customHeight="1" x14ac:dyDescent="0.2">
      <c r="A21" s="49" t="s">
        <v>65</v>
      </c>
      <c r="B21" s="122" t="s">
        <v>66</v>
      </c>
      <c r="C21" s="29" t="s">
        <v>67</v>
      </c>
      <c r="D21" s="52">
        <v>60448</v>
      </c>
      <c r="E21" s="51">
        <v>57667</v>
      </c>
      <c r="F21" s="105">
        <v>118115</v>
      </c>
    </row>
    <row r="22" spans="1:17" ht="15" customHeight="1" x14ac:dyDescent="0.2">
      <c r="A22" s="49" t="s">
        <v>68</v>
      </c>
      <c r="B22" s="122" t="s">
        <v>69</v>
      </c>
      <c r="C22" s="29" t="s">
        <v>70</v>
      </c>
      <c r="D22" s="52">
        <v>25415</v>
      </c>
      <c r="E22" s="51">
        <v>97235</v>
      </c>
      <c r="F22" s="105">
        <v>122650</v>
      </c>
    </row>
    <row r="23" spans="1:17" ht="15" customHeight="1" x14ac:dyDescent="0.2">
      <c r="A23" s="49" t="s">
        <v>71</v>
      </c>
      <c r="B23" s="122" t="s">
        <v>72</v>
      </c>
      <c r="C23" s="29" t="s">
        <v>73</v>
      </c>
      <c r="D23" s="52">
        <v>23890</v>
      </c>
      <c r="E23" s="51">
        <v>90141</v>
      </c>
      <c r="F23" s="105">
        <v>114031</v>
      </c>
    </row>
    <row r="24" spans="1:17" ht="15" customHeight="1" x14ac:dyDescent="0.2">
      <c r="A24" s="49" t="s">
        <v>74</v>
      </c>
      <c r="B24" s="122" t="s">
        <v>75</v>
      </c>
      <c r="C24" s="29" t="s">
        <v>76</v>
      </c>
      <c r="D24" s="52">
        <v>14235</v>
      </c>
      <c r="E24" s="51">
        <v>16459</v>
      </c>
      <c r="F24" s="105">
        <v>30694</v>
      </c>
    </row>
    <row r="25" spans="1:17" ht="15" customHeight="1" x14ac:dyDescent="0.2">
      <c r="A25" s="49" t="s">
        <v>77</v>
      </c>
      <c r="B25" s="122" t="s">
        <v>78</v>
      </c>
      <c r="C25" s="29" t="s">
        <v>79</v>
      </c>
      <c r="D25" s="52">
        <v>12754</v>
      </c>
      <c r="E25" s="51">
        <v>28517</v>
      </c>
      <c r="F25" s="105">
        <v>41271</v>
      </c>
    </row>
    <row r="26" spans="1:17" ht="39" customHeight="1" x14ac:dyDescent="0.2">
      <c r="A26" s="49" t="s">
        <v>80</v>
      </c>
      <c r="B26" s="122" t="s">
        <v>81</v>
      </c>
      <c r="C26" s="35" t="s">
        <v>82</v>
      </c>
      <c r="D26" s="52">
        <v>317</v>
      </c>
      <c r="E26" s="51">
        <v>1380</v>
      </c>
      <c r="F26" s="105">
        <v>1697</v>
      </c>
    </row>
    <row r="27" spans="1:17" ht="15" customHeight="1" x14ac:dyDescent="0.2">
      <c r="A27" s="49" t="s">
        <v>83</v>
      </c>
      <c r="B27" s="122" t="s">
        <v>84</v>
      </c>
      <c r="C27" s="29" t="s">
        <v>85</v>
      </c>
      <c r="D27" s="52">
        <v>153</v>
      </c>
      <c r="E27" s="51">
        <v>216</v>
      </c>
      <c r="F27" s="105">
        <v>369</v>
      </c>
      <c r="Q27" s="3" t="s">
        <v>25</v>
      </c>
    </row>
    <row r="28" spans="1:17" ht="15" customHeight="1" x14ac:dyDescent="0.2">
      <c r="A28" s="137" t="s">
        <v>86</v>
      </c>
      <c r="B28" s="121"/>
      <c r="C28" s="123" t="s">
        <v>87</v>
      </c>
      <c r="D28" s="106">
        <v>751</v>
      </c>
      <c r="E28" s="107">
        <v>640</v>
      </c>
      <c r="F28" s="108">
        <v>1391</v>
      </c>
      <c r="Q28" s="54">
        <f>E29-'T 1.'!D15</f>
        <v>0</v>
      </c>
    </row>
    <row r="29" spans="1:17" ht="15" customHeight="1" x14ac:dyDescent="0.2">
      <c r="A29" s="176" t="s">
        <v>19</v>
      </c>
      <c r="B29" s="177"/>
      <c r="C29" s="177"/>
      <c r="D29" s="109">
        <v>845747</v>
      </c>
      <c r="E29" s="110">
        <v>753763</v>
      </c>
      <c r="F29" s="109">
        <v>1599510</v>
      </c>
      <c r="I29" s="3" t="s">
        <v>25</v>
      </c>
      <c r="J29" s="40">
        <f>+F29-'T 2.'!G14</f>
        <v>0</v>
      </c>
      <c r="Q29" s="54">
        <f>D29-'T 1.'!C15</f>
        <v>0</v>
      </c>
    </row>
    <row r="31" spans="1:17" x14ac:dyDescent="0.2">
      <c r="I31" s="41"/>
    </row>
    <row r="32" spans="1:17" x14ac:dyDescent="0.2">
      <c r="A32" s="178"/>
      <c r="B32" s="178"/>
      <c r="C32" s="178"/>
      <c r="D32" s="178"/>
      <c r="E32" s="178"/>
      <c r="F32" s="178"/>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sqref="A1:J1"/>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60" t="s">
        <v>130</v>
      </c>
      <c r="B1" s="160"/>
      <c r="C1" s="160"/>
      <c r="D1" s="160"/>
      <c r="E1" s="160"/>
      <c r="F1" s="160"/>
      <c r="G1" s="160"/>
      <c r="H1" s="160"/>
      <c r="I1" s="160"/>
      <c r="J1" s="160"/>
    </row>
    <row r="2" spans="1:18" ht="13.5" customHeight="1" x14ac:dyDescent="0.2"/>
    <row r="3" spans="1:18" ht="15" customHeight="1" x14ac:dyDescent="0.2">
      <c r="A3" s="5" t="s">
        <v>27</v>
      </c>
      <c r="B3" s="6"/>
      <c r="C3" s="5"/>
      <c r="D3" s="5"/>
      <c r="E3" s="5"/>
      <c r="F3" s="5"/>
      <c r="G3" s="5"/>
      <c r="H3" s="171" t="str">
        <f>+'T 2.'!E4</f>
        <v>Stanje: 30. travnja 2022.</v>
      </c>
      <c r="I3" s="171"/>
      <c r="J3" s="171"/>
    </row>
    <row r="4" spans="1:18" x14ac:dyDescent="0.2">
      <c r="A4" s="180" t="s">
        <v>88</v>
      </c>
      <c r="B4" s="182" t="s">
        <v>89</v>
      </c>
      <c r="C4" s="184" t="s">
        <v>136</v>
      </c>
      <c r="D4" s="185"/>
      <c r="E4" s="185"/>
      <c r="F4" s="185"/>
      <c r="G4" s="185"/>
      <c r="H4" s="185"/>
      <c r="I4" s="185"/>
      <c r="J4" s="186"/>
    </row>
    <row r="5" spans="1:18" s="4" customFormat="1" ht="121.5" customHeight="1" x14ac:dyDescent="0.25">
      <c r="A5" s="181"/>
      <c r="B5" s="183"/>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11">
        <v>74983</v>
      </c>
      <c r="D7" s="112">
        <v>6869</v>
      </c>
      <c r="E7" s="111">
        <v>4631</v>
      </c>
      <c r="F7" s="112">
        <v>1119</v>
      </c>
      <c r="G7" s="111">
        <v>605</v>
      </c>
      <c r="H7" s="113">
        <v>4</v>
      </c>
      <c r="I7" s="111">
        <v>261</v>
      </c>
      <c r="J7" s="114">
        <v>88472</v>
      </c>
      <c r="R7" s="3" t="s">
        <v>25</v>
      </c>
    </row>
    <row r="8" spans="1:18" ht="15" customHeight="1" x14ac:dyDescent="0.2">
      <c r="A8" s="16" t="s">
        <v>7</v>
      </c>
      <c r="B8" s="17" t="s">
        <v>96</v>
      </c>
      <c r="C8" s="111">
        <v>32303</v>
      </c>
      <c r="D8" s="112">
        <v>4366</v>
      </c>
      <c r="E8" s="111">
        <v>2305</v>
      </c>
      <c r="F8" s="112">
        <v>273</v>
      </c>
      <c r="G8" s="111">
        <v>207</v>
      </c>
      <c r="H8" s="112">
        <v>0</v>
      </c>
      <c r="I8" s="111">
        <v>87</v>
      </c>
      <c r="J8" s="114">
        <v>39541</v>
      </c>
      <c r="R8" s="3">
        <f>C28-'T 1.'!E8</f>
        <v>0</v>
      </c>
    </row>
    <row r="9" spans="1:18" ht="15" customHeight="1" x14ac:dyDescent="0.2">
      <c r="A9" s="16" t="s">
        <v>9</v>
      </c>
      <c r="B9" s="17" t="s">
        <v>97</v>
      </c>
      <c r="C9" s="111">
        <v>35531</v>
      </c>
      <c r="D9" s="112">
        <v>3569</v>
      </c>
      <c r="E9" s="111">
        <v>1945</v>
      </c>
      <c r="F9" s="112">
        <v>854</v>
      </c>
      <c r="G9" s="111">
        <v>291</v>
      </c>
      <c r="H9" s="112">
        <v>1</v>
      </c>
      <c r="I9" s="111">
        <v>92</v>
      </c>
      <c r="J9" s="114">
        <v>42283</v>
      </c>
      <c r="R9" s="3">
        <f>D28-'T 1.'!E9</f>
        <v>0</v>
      </c>
    </row>
    <row r="10" spans="1:18" ht="15" customHeight="1" x14ac:dyDescent="0.2">
      <c r="A10" s="16" t="s">
        <v>11</v>
      </c>
      <c r="B10" s="17" t="s">
        <v>98</v>
      </c>
      <c r="C10" s="111">
        <v>31163</v>
      </c>
      <c r="D10" s="112">
        <v>3430</v>
      </c>
      <c r="E10" s="111">
        <v>1631</v>
      </c>
      <c r="F10" s="112">
        <v>442</v>
      </c>
      <c r="G10" s="111">
        <v>263</v>
      </c>
      <c r="H10" s="112">
        <v>0</v>
      </c>
      <c r="I10" s="111">
        <v>100</v>
      </c>
      <c r="J10" s="114">
        <v>37029</v>
      </c>
      <c r="R10" s="3">
        <f>E28-'T 1.'!E10</f>
        <v>0</v>
      </c>
    </row>
    <row r="11" spans="1:18" ht="15" customHeight="1" x14ac:dyDescent="0.2">
      <c r="A11" s="16" t="s">
        <v>13</v>
      </c>
      <c r="B11" s="17" t="s">
        <v>99</v>
      </c>
      <c r="C11" s="111">
        <v>59108</v>
      </c>
      <c r="D11" s="112">
        <v>5418</v>
      </c>
      <c r="E11" s="111">
        <v>2479</v>
      </c>
      <c r="F11" s="112">
        <v>688</v>
      </c>
      <c r="G11" s="111">
        <v>358</v>
      </c>
      <c r="H11" s="112">
        <v>1</v>
      </c>
      <c r="I11" s="111">
        <v>130</v>
      </c>
      <c r="J11" s="114">
        <v>68182</v>
      </c>
      <c r="R11" s="3">
        <f>F28-'T 1.'!E11</f>
        <v>0</v>
      </c>
    </row>
    <row r="12" spans="1:18" ht="15" customHeight="1" x14ac:dyDescent="0.2">
      <c r="A12" s="16" t="s">
        <v>15</v>
      </c>
      <c r="B12" s="17" t="s">
        <v>100</v>
      </c>
      <c r="C12" s="111">
        <v>29196</v>
      </c>
      <c r="D12" s="112">
        <v>2304</v>
      </c>
      <c r="E12" s="111">
        <v>1361</v>
      </c>
      <c r="F12" s="112">
        <v>1993</v>
      </c>
      <c r="G12" s="111">
        <v>242</v>
      </c>
      <c r="H12" s="112">
        <v>2</v>
      </c>
      <c r="I12" s="111">
        <v>78</v>
      </c>
      <c r="J12" s="114">
        <v>35176</v>
      </c>
      <c r="R12" s="3">
        <f>G28-'T 1.'!E12</f>
        <v>0</v>
      </c>
    </row>
    <row r="13" spans="1:18" ht="15" customHeight="1" x14ac:dyDescent="0.2">
      <c r="A13" s="16" t="s">
        <v>17</v>
      </c>
      <c r="B13" s="17" t="s">
        <v>101</v>
      </c>
      <c r="C13" s="111">
        <v>26002</v>
      </c>
      <c r="D13" s="112">
        <v>2750</v>
      </c>
      <c r="E13" s="111">
        <v>1031</v>
      </c>
      <c r="F13" s="112">
        <v>1733</v>
      </c>
      <c r="G13" s="111">
        <v>251</v>
      </c>
      <c r="H13" s="112">
        <v>2</v>
      </c>
      <c r="I13" s="111">
        <v>85</v>
      </c>
      <c r="J13" s="114">
        <v>31854</v>
      </c>
      <c r="R13" s="3">
        <f>H28-'T 1.'!E13</f>
        <v>0</v>
      </c>
    </row>
    <row r="14" spans="1:18" ht="15" customHeight="1" x14ac:dyDescent="0.2">
      <c r="A14" s="16" t="s">
        <v>44</v>
      </c>
      <c r="B14" s="17" t="s">
        <v>102</v>
      </c>
      <c r="C14" s="111">
        <v>99141</v>
      </c>
      <c r="D14" s="112">
        <v>7795</v>
      </c>
      <c r="E14" s="111">
        <v>7000</v>
      </c>
      <c r="F14" s="112">
        <v>305</v>
      </c>
      <c r="G14" s="111">
        <v>2401</v>
      </c>
      <c r="H14" s="112">
        <v>12</v>
      </c>
      <c r="I14" s="111">
        <v>518</v>
      </c>
      <c r="J14" s="114">
        <v>117172</v>
      </c>
      <c r="R14" s="3">
        <f>I28-'T 1.'!E14</f>
        <v>0</v>
      </c>
    </row>
    <row r="15" spans="1:18" ht="15" customHeight="1" x14ac:dyDescent="0.2">
      <c r="A15" s="16" t="s">
        <v>47</v>
      </c>
      <c r="B15" s="17" t="s">
        <v>103</v>
      </c>
      <c r="C15" s="111">
        <v>12976</v>
      </c>
      <c r="D15" s="112">
        <v>1513</v>
      </c>
      <c r="E15" s="111">
        <v>765</v>
      </c>
      <c r="F15" s="112">
        <v>484</v>
      </c>
      <c r="G15" s="111">
        <v>79</v>
      </c>
      <c r="H15" s="112">
        <v>0</v>
      </c>
      <c r="I15" s="111">
        <v>71</v>
      </c>
      <c r="J15" s="114">
        <v>15888</v>
      </c>
      <c r="R15" s="3">
        <f>J28-'T 1.'!E15</f>
        <v>0</v>
      </c>
    </row>
    <row r="16" spans="1:18" ht="15" customHeight="1" x14ac:dyDescent="0.2">
      <c r="A16" s="16" t="s">
        <v>50</v>
      </c>
      <c r="B16" s="17" t="s">
        <v>104</v>
      </c>
      <c r="C16" s="111">
        <v>16350</v>
      </c>
      <c r="D16" s="112">
        <v>2550</v>
      </c>
      <c r="E16" s="111">
        <v>999</v>
      </c>
      <c r="F16" s="112">
        <v>1559</v>
      </c>
      <c r="G16" s="111">
        <v>131</v>
      </c>
      <c r="H16" s="112">
        <v>1</v>
      </c>
      <c r="I16" s="111">
        <v>44</v>
      </c>
      <c r="J16" s="114">
        <v>21634</v>
      </c>
    </row>
    <row r="17" spans="1:15" ht="15" customHeight="1" x14ac:dyDescent="0.2">
      <c r="A17" s="16" t="s">
        <v>53</v>
      </c>
      <c r="B17" s="17" t="s">
        <v>105</v>
      </c>
      <c r="C17" s="111">
        <v>16237</v>
      </c>
      <c r="D17" s="112">
        <v>1903</v>
      </c>
      <c r="E17" s="111">
        <v>934</v>
      </c>
      <c r="F17" s="112">
        <v>564</v>
      </c>
      <c r="G17" s="111">
        <v>191</v>
      </c>
      <c r="H17" s="112">
        <v>1</v>
      </c>
      <c r="I17" s="111">
        <v>56</v>
      </c>
      <c r="J17" s="114">
        <v>19886</v>
      </c>
    </row>
    <row r="18" spans="1:15" ht="15" customHeight="1" x14ac:dyDescent="0.2">
      <c r="A18" s="16" t="s">
        <v>56</v>
      </c>
      <c r="B18" s="17" t="s">
        <v>106</v>
      </c>
      <c r="C18" s="111">
        <v>33584</v>
      </c>
      <c r="D18" s="112">
        <v>3872</v>
      </c>
      <c r="E18" s="111">
        <v>1937</v>
      </c>
      <c r="F18" s="112">
        <v>835</v>
      </c>
      <c r="G18" s="111">
        <v>247</v>
      </c>
      <c r="H18" s="112">
        <v>1</v>
      </c>
      <c r="I18" s="111">
        <v>70</v>
      </c>
      <c r="J18" s="114">
        <v>40546</v>
      </c>
    </row>
    <row r="19" spans="1:15" ht="15" customHeight="1" x14ac:dyDescent="0.2">
      <c r="A19" s="16" t="s">
        <v>59</v>
      </c>
      <c r="B19" s="17" t="s">
        <v>107</v>
      </c>
      <c r="C19" s="111">
        <v>48013</v>
      </c>
      <c r="D19" s="112">
        <v>5465</v>
      </c>
      <c r="E19" s="111">
        <v>3355</v>
      </c>
      <c r="F19" s="112">
        <v>686</v>
      </c>
      <c r="G19" s="111">
        <v>1182</v>
      </c>
      <c r="H19" s="112">
        <v>2</v>
      </c>
      <c r="I19" s="111">
        <v>342</v>
      </c>
      <c r="J19" s="114">
        <v>59045</v>
      </c>
    </row>
    <row r="20" spans="1:15" ht="15" customHeight="1" x14ac:dyDescent="0.2">
      <c r="A20" s="16" t="s">
        <v>62</v>
      </c>
      <c r="B20" s="17" t="s">
        <v>108</v>
      </c>
      <c r="C20" s="111">
        <v>77687</v>
      </c>
      <c r="D20" s="112">
        <v>6227</v>
      </c>
      <c r="E20" s="111">
        <v>4024</v>
      </c>
      <c r="F20" s="112">
        <v>1870</v>
      </c>
      <c r="G20" s="111">
        <v>640</v>
      </c>
      <c r="H20" s="112">
        <v>3</v>
      </c>
      <c r="I20" s="111">
        <v>187</v>
      </c>
      <c r="J20" s="114">
        <v>90638</v>
      </c>
    </row>
    <row r="21" spans="1:15" ht="15" customHeight="1" x14ac:dyDescent="0.2">
      <c r="A21" s="16" t="s">
        <v>65</v>
      </c>
      <c r="B21" s="17" t="s">
        <v>109</v>
      </c>
      <c r="C21" s="111">
        <v>26873</v>
      </c>
      <c r="D21" s="112">
        <v>3073</v>
      </c>
      <c r="E21" s="111">
        <v>2304</v>
      </c>
      <c r="F21" s="112">
        <v>313</v>
      </c>
      <c r="G21" s="111">
        <v>428</v>
      </c>
      <c r="H21" s="112">
        <v>1</v>
      </c>
      <c r="I21" s="111">
        <v>120</v>
      </c>
      <c r="J21" s="114">
        <v>33112</v>
      </c>
    </row>
    <row r="22" spans="1:15" ht="15" customHeight="1" x14ac:dyDescent="0.2">
      <c r="A22" s="16" t="s">
        <v>68</v>
      </c>
      <c r="B22" s="17" t="s">
        <v>110</v>
      </c>
      <c r="C22" s="111">
        <v>35257</v>
      </c>
      <c r="D22" s="112">
        <v>4093</v>
      </c>
      <c r="E22" s="111">
        <v>2058</v>
      </c>
      <c r="F22" s="112">
        <v>1711</v>
      </c>
      <c r="G22" s="111">
        <v>269</v>
      </c>
      <c r="H22" s="112">
        <v>2</v>
      </c>
      <c r="I22" s="111">
        <v>86</v>
      </c>
      <c r="J22" s="114">
        <v>43476</v>
      </c>
      <c r="O22" s="3">
        <f>+C28-'T 1.'!E8</f>
        <v>0</v>
      </c>
    </row>
    <row r="23" spans="1:15" ht="15" customHeight="1" x14ac:dyDescent="0.2">
      <c r="A23" s="16" t="s">
        <v>71</v>
      </c>
      <c r="B23" s="17" t="s">
        <v>111</v>
      </c>
      <c r="C23" s="111">
        <v>131466</v>
      </c>
      <c r="D23" s="112">
        <v>12345</v>
      </c>
      <c r="E23" s="111">
        <v>8243</v>
      </c>
      <c r="F23" s="112">
        <v>787</v>
      </c>
      <c r="G23" s="111">
        <v>3832</v>
      </c>
      <c r="H23" s="112">
        <v>10</v>
      </c>
      <c r="I23" s="111">
        <v>878</v>
      </c>
      <c r="J23" s="114">
        <v>157561</v>
      </c>
      <c r="O23" s="3">
        <f>+D28-'T 1.'!E9</f>
        <v>0</v>
      </c>
    </row>
    <row r="24" spans="1:15" ht="15" customHeight="1" x14ac:dyDescent="0.2">
      <c r="A24" s="16" t="s">
        <v>74</v>
      </c>
      <c r="B24" s="17" t="s">
        <v>112</v>
      </c>
      <c r="C24" s="111">
        <v>76968</v>
      </c>
      <c r="D24" s="112">
        <v>9235</v>
      </c>
      <c r="E24" s="111">
        <v>6948</v>
      </c>
      <c r="F24" s="112">
        <v>773</v>
      </c>
      <c r="G24" s="111">
        <v>911</v>
      </c>
      <c r="H24" s="112">
        <v>3</v>
      </c>
      <c r="I24" s="111">
        <v>423</v>
      </c>
      <c r="J24" s="114">
        <v>95261</v>
      </c>
      <c r="O24" s="3">
        <f>+E28-'T 1.'!E10</f>
        <v>0</v>
      </c>
    </row>
    <row r="25" spans="1:15" ht="15" customHeight="1" x14ac:dyDescent="0.2">
      <c r="A25" s="16" t="s">
        <v>77</v>
      </c>
      <c r="B25" s="17" t="s">
        <v>113</v>
      </c>
      <c r="C25" s="111">
        <v>39159</v>
      </c>
      <c r="D25" s="112">
        <v>3549</v>
      </c>
      <c r="E25" s="111">
        <v>2782</v>
      </c>
      <c r="F25" s="112">
        <v>473</v>
      </c>
      <c r="G25" s="111">
        <v>1060</v>
      </c>
      <c r="H25" s="112">
        <v>2</v>
      </c>
      <c r="I25" s="111">
        <v>349</v>
      </c>
      <c r="J25" s="114">
        <v>47374</v>
      </c>
      <c r="O25" s="3">
        <f>+F28-'T 1.'!E11</f>
        <v>0</v>
      </c>
    </row>
    <row r="26" spans="1:15" ht="15" customHeight="1" x14ac:dyDescent="0.2">
      <c r="A26" s="16" t="s">
        <v>80</v>
      </c>
      <c r="B26" s="17" t="s">
        <v>114</v>
      </c>
      <c r="C26" s="111">
        <v>38458</v>
      </c>
      <c r="D26" s="112">
        <v>2200</v>
      </c>
      <c r="E26" s="111">
        <v>1178</v>
      </c>
      <c r="F26" s="112">
        <v>780</v>
      </c>
      <c r="G26" s="111">
        <v>195</v>
      </c>
      <c r="H26" s="112">
        <v>0</v>
      </c>
      <c r="I26" s="111">
        <v>77</v>
      </c>
      <c r="J26" s="114">
        <v>42888</v>
      </c>
      <c r="O26" s="3">
        <f>+G28-'T 1.'!E12</f>
        <v>0</v>
      </c>
    </row>
    <row r="27" spans="1:15" ht="15" customHeight="1" x14ac:dyDescent="0.2">
      <c r="A27" s="16" t="s">
        <v>83</v>
      </c>
      <c r="B27" s="19" t="s">
        <v>115</v>
      </c>
      <c r="C27" s="111">
        <v>440790</v>
      </c>
      <c r="D27" s="112">
        <v>12409</v>
      </c>
      <c r="E27" s="111">
        <v>13564</v>
      </c>
      <c r="F27" s="112">
        <v>491</v>
      </c>
      <c r="G27" s="111">
        <v>4332</v>
      </c>
      <c r="H27" s="112">
        <v>23</v>
      </c>
      <c r="I27" s="111">
        <v>883</v>
      </c>
      <c r="J27" s="114">
        <v>472492</v>
      </c>
      <c r="O27" s="3">
        <f>+H28-'T 1.'!E13</f>
        <v>0</v>
      </c>
    </row>
    <row r="28" spans="1:15" ht="15" customHeight="1" x14ac:dyDescent="0.2">
      <c r="A28" s="168" t="s">
        <v>19</v>
      </c>
      <c r="B28" s="179"/>
      <c r="C28" s="59">
        <v>1381245</v>
      </c>
      <c r="D28" s="60">
        <v>104935</v>
      </c>
      <c r="E28" s="61">
        <v>71474</v>
      </c>
      <c r="F28" s="60">
        <v>18733</v>
      </c>
      <c r="G28" s="60">
        <v>18115</v>
      </c>
      <c r="H28" s="61">
        <v>71</v>
      </c>
      <c r="I28" s="60">
        <v>4937</v>
      </c>
      <c r="J28" s="60">
        <v>1599510</v>
      </c>
      <c r="M28" s="3" t="s">
        <v>25</v>
      </c>
      <c r="N28" s="20">
        <f>+J28-'T 1.'!E15</f>
        <v>0</v>
      </c>
      <c r="O28" s="3">
        <f>+I28-'T 1.'!E14</f>
        <v>0</v>
      </c>
    </row>
    <row r="29" spans="1:15" ht="14.25" customHeight="1" x14ac:dyDescent="0.2">
      <c r="A29" s="138"/>
      <c r="B29" s="139"/>
      <c r="C29" s="139"/>
      <c r="D29" s="139"/>
      <c r="E29" s="139"/>
      <c r="F29" s="139"/>
      <c r="G29" s="139"/>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7" t="s">
        <v>133</v>
      </c>
      <c r="B1" s="187"/>
      <c r="C1" s="187"/>
      <c r="D1" s="187"/>
      <c r="E1" s="187"/>
      <c r="F1" s="187"/>
      <c r="G1" s="21"/>
    </row>
    <row r="2" spans="1:8" ht="9" customHeight="1" x14ac:dyDescent="0.2">
      <c r="A2" s="76"/>
      <c r="B2" s="76"/>
      <c r="C2" s="76"/>
      <c r="D2" s="76"/>
      <c r="E2" s="76"/>
      <c r="F2" s="76"/>
      <c r="G2" s="76"/>
    </row>
    <row r="3" spans="1:8" ht="15" customHeight="1" x14ac:dyDescent="0.2">
      <c r="A3" s="5" t="s">
        <v>119</v>
      </c>
      <c r="B3" s="6"/>
      <c r="C3" s="5"/>
      <c r="D3" s="5"/>
      <c r="E3" s="171" t="str">
        <f>'T 2.'!E4:G4</f>
        <v>Stanje: 30. travnja 2022.</v>
      </c>
      <c r="F3" s="171"/>
      <c r="G3" s="86"/>
      <c r="H3" s="85"/>
    </row>
    <row r="4" spans="1:8" s="4" customFormat="1" ht="22.5" x14ac:dyDescent="0.25">
      <c r="A4" s="24" t="s">
        <v>1</v>
      </c>
      <c r="B4" s="92" t="s">
        <v>28</v>
      </c>
      <c r="C4" s="93" t="s">
        <v>29</v>
      </c>
      <c r="D4" s="27" t="s">
        <v>2</v>
      </c>
      <c r="E4" s="75" t="s">
        <v>3</v>
      </c>
      <c r="F4" s="75"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77">
        <v>244</v>
      </c>
      <c r="E6" s="30">
        <v>117</v>
      </c>
      <c r="F6" s="31">
        <v>361</v>
      </c>
      <c r="G6" s="84"/>
      <c r="H6" s="85"/>
    </row>
    <row r="7" spans="1:8" x14ac:dyDescent="0.2">
      <c r="A7" s="135" t="s">
        <v>7</v>
      </c>
      <c r="B7" s="88" t="s">
        <v>32</v>
      </c>
      <c r="C7" s="89" t="s">
        <v>33</v>
      </c>
      <c r="D7" s="77">
        <v>37</v>
      </c>
      <c r="E7" s="30">
        <v>7</v>
      </c>
      <c r="F7" s="31">
        <v>44</v>
      </c>
      <c r="G7" s="84"/>
      <c r="H7" s="85"/>
    </row>
    <row r="8" spans="1:8" x14ac:dyDescent="0.2">
      <c r="A8" s="136" t="s">
        <v>9</v>
      </c>
      <c r="B8" s="88" t="s">
        <v>34</v>
      </c>
      <c r="C8" s="89" t="s">
        <v>35</v>
      </c>
      <c r="D8" s="77">
        <v>1779</v>
      </c>
      <c r="E8" s="30">
        <v>713</v>
      </c>
      <c r="F8" s="31">
        <v>2492</v>
      </c>
      <c r="G8" s="84"/>
      <c r="H8" s="85"/>
    </row>
    <row r="9" spans="1:8" x14ac:dyDescent="0.2">
      <c r="A9" s="136" t="s">
        <v>11</v>
      </c>
      <c r="B9" s="88" t="s">
        <v>36</v>
      </c>
      <c r="C9" s="90" t="s">
        <v>37</v>
      </c>
      <c r="D9" s="77">
        <v>33</v>
      </c>
      <c r="E9" s="30">
        <v>3</v>
      </c>
      <c r="F9" s="31">
        <v>36</v>
      </c>
      <c r="G9" s="84"/>
      <c r="H9" s="85"/>
    </row>
    <row r="10" spans="1:8" ht="27.75" customHeight="1" x14ac:dyDescent="0.2">
      <c r="A10" s="136" t="s">
        <v>13</v>
      </c>
      <c r="B10" s="88" t="s">
        <v>38</v>
      </c>
      <c r="C10" s="90" t="s">
        <v>117</v>
      </c>
      <c r="D10" s="77">
        <v>81</v>
      </c>
      <c r="E10" s="30">
        <v>22</v>
      </c>
      <c r="F10" s="31">
        <v>103</v>
      </c>
      <c r="G10" s="84"/>
      <c r="H10" s="85"/>
    </row>
    <row r="11" spans="1:8" ht="15" customHeight="1" x14ac:dyDescent="0.2">
      <c r="A11" s="136" t="s">
        <v>15</v>
      </c>
      <c r="B11" s="88" t="s">
        <v>40</v>
      </c>
      <c r="C11" s="90" t="s">
        <v>41</v>
      </c>
      <c r="D11" s="77">
        <v>1658</v>
      </c>
      <c r="E11" s="30">
        <v>276</v>
      </c>
      <c r="F11" s="31">
        <v>1934</v>
      </c>
      <c r="G11" s="84"/>
      <c r="H11" s="85"/>
    </row>
    <row r="12" spans="1:8" ht="22.5" x14ac:dyDescent="0.2">
      <c r="A12" s="136" t="s">
        <v>17</v>
      </c>
      <c r="B12" s="88" t="s">
        <v>42</v>
      </c>
      <c r="C12" s="90" t="s">
        <v>118</v>
      </c>
      <c r="D12" s="77">
        <v>1903</v>
      </c>
      <c r="E12" s="30">
        <v>1420</v>
      </c>
      <c r="F12" s="31">
        <v>3323</v>
      </c>
      <c r="G12" s="84"/>
      <c r="H12" s="85"/>
    </row>
    <row r="13" spans="1:8" x14ac:dyDescent="0.2">
      <c r="A13" s="49" t="s">
        <v>44</v>
      </c>
      <c r="B13" s="88" t="s">
        <v>45</v>
      </c>
      <c r="C13" s="89" t="s">
        <v>46</v>
      </c>
      <c r="D13" s="36">
        <v>1054</v>
      </c>
      <c r="E13" s="37">
        <v>123</v>
      </c>
      <c r="F13" s="31">
        <v>1177</v>
      </c>
      <c r="G13" s="84"/>
      <c r="H13" s="85"/>
    </row>
    <row r="14" spans="1:8" ht="22.5" x14ac:dyDescent="0.2">
      <c r="A14" s="49" t="s">
        <v>47</v>
      </c>
      <c r="B14" s="88" t="s">
        <v>48</v>
      </c>
      <c r="C14" s="90" t="s">
        <v>49</v>
      </c>
      <c r="D14" s="36">
        <v>448</v>
      </c>
      <c r="E14" s="37">
        <v>578</v>
      </c>
      <c r="F14" s="31">
        <v>1026</v>
      </c>
      <c r="G14" s="84"/>
      <c r="H14" s="85"/>
    </row>
    <row r="15" spans="1:8" ht="15" customHeight="1" x14ac:dyDescent="0.2">
      <c r="A15" s="49" t="s">
        <v>50</v>
      </c>
      <c r="B15" s="88" t="s">
        <v>51</v>
      </c>
      <c r="C15" s="89" t="s">
        <v>52</v>
      </c>
      <c r="D15" s="36">
        <v>211</v>
      </c>
      <c r="E15" s="37">
        <v>133</v>
      </c>
      <c r="F15" s="31">
        <v>344</v>
      </c>
      <c r="G15" s="84"/>
      <c r="H15" s="85"/>
    </row>
    <row r="16" spans="1:8" x14ac:dyDescent="0.2">
      <c r="A16" s="49" t="s">
        <v>53</v>
      </c>
      <c r="B16" s="88" t="s">
        <v>54</v>
      </c>
      <c r="C16" s="89" t="s">
        <v>55</v>
      </c>
      <c r="D16" s="36">
        <v>87</v>
      </c>
      <c r="E16" s="37">
        <v>92</v>
      </c>
      <c r="F16" s="31">
        <v>179</v>
      </c>
      <c r="G16" s="84"/>
      <c r="H16" s="85"/>
    </row>
    <row r="17" spans="1:8" ht="15" customHeight="1" x14ac:dyDescent="0.2">
      <c r="A17" s="49" t="s">
        <v>56</v>
      </c>
      <c r="B17" s="88" t="s">
        <v>57</v>
      </c>
      <c r="C17" s="89" t="s">
        <v>58</v>
      </c>
      <c r="D17" s="36">
        <v>115</v>
      </c>
      <c r="E17" s="37">
        <v>92</v>
      </c>
      <c r="F17" s="31">
        <v>207</v>
      </c>
      <c r="G17" s="84"/>
      <c r="H17" s="85"/>
    </row>
    <row r="18" spans="1:8" ht="15" customHeight="1" x14ac:dyDescent="0.2">
      <c r="A18" s="49" t="s">
        <v>59</v>
      </c>
      <c r="B18" s="88" t="s">
        <v>60</v>
      </c>
      <c r="C18" s="89" t="s">
        <v>61</v>
      </c>
      <c r="D18" s="36">
        <v>1598</v>
      </c>
      <c r="E18" s="37">
        <v>1249</v>
      </c>
      <c r="F18" s="31">
        <v>2847</v>
      </c>
      <c r="G18" s="84"/>
      <c r="H18" s="85"/>
    </row>
    <row r="19" spans="1:8" x14ac:dyDescent="0.2">
      <c r="A19" s="49" t="s">
        <v>62</v>
      </c>
      <c r="B19" s="88" t="s">
        <v>63</v>
      </c>
      <c r="C19" s="90" t="s">
        <v>64</v>
      </c>
      <c r="D19" s="36">
        <v>988</v>
      </c>
      <c r="E19" s="37">
        <v>623</v>
      </c>
      <c r="F19" s="31">
        <v>1611</v>
      </c>
      <c r="G19" s="84"/>
      <c r="H19" s="85"/>
    </row>
    <row r="20" spans="1:8" x14ac:dyDescent="0.2">
      <c r="A20" s="49" t="s">
        <v>65</v>
      </c>
      <c r="B20" s="88" t="s">
        <v>66</v>
      </c>
      <c r="C20" s="90" t="s">
        <v>67</v>
      </c>
      <c r="D20" s="36">
        <v>12</v>
      </c>
      <c r="E20" s="37">
        <v>39</v>
      </c>
      <c r="F20" s="31">
        <v>51</v>
      </c>
      <c r="G20" s="84"/>
      <c r="H20" s="85"/>
    </row>
    <row r="21" spans="1:8" x14ac:dyDescent="0.2">
      <c r="A21" s="49" t="s">
        <v>68</v>
      </c>
      <c r="B21" s="88" t="s">
        <v>69</v>
      </c>
      <c r="C21" s="89" t="s">
        <v>70</v>
      </c>
      <c r="D21" s="36">
        <v>234</v>
      </c>
      <c r="E21" s="37">
        <v>324</v>
      </c>
      <c r="F21" s="31">
        <v>558</v>
      </c>
      <c r="G21" s="84"/>
      <c r="H21" s="85"/>
    </row>
    <row r="22" spans="1:8" x14ac:dyDescent="0.2">
      <c r="A22" s="49" t="s">
        <v>71</v>
      </c>
      <c r="B22" s="88" t="s">
        <v>72</v>
      </c>
      <c r="C22" s="90" t="s">
        <v>73</v>
      </c>
      <c r="D22" s="36">
        <v>374</v>
      </c>
      <c r="E22" s="37">
        <v>792</v>
      </c>
      <c r="F22" s="31">
        <v>1166</v>
      </c>
      <c r="G22" s="84"/>
      <c r="H22" s="85"/>
    </row>
    <row r="23" spans="1:8" ht="15" customHeight="1" x14ac:dyDescent="0.2">
      <c r="A23" s="49" t="s">
        <v>74</v>
      </c>
      <c r="B23" s="88" t="s">
        <v>75</v>
      </c>
      <c r="C23" s="89" t="s">
        <v>76</v>
      </c>
      <c r="D23" s="36">
        <v>135</v>
      </c>
      <c r="E23" s="37">
        <v>64</v>
      </c>
      <c r="F23" s="31">
        <v>199</v>
      </c>
      <c r="G23" s="84"/>
      <c r="H23" s="85"/>
    </row>
    <row r="24" spans="1:8" ht="15" customHeight="1" x14ac:dyDescent="0.2">
      <c r="A24" s="49" t="s">
        <v>77</v>
      </c>
      <c r="B24" s="88" t="s">
        <v>78</v>
      </c>
      <c r="C24" s="89" t="s">
        <v>79</v>
      </c>
      <c r="D24" s="36">
        <v>208</v>
      </c>
      <c r="E24" s="37">
        <v>326</v>
      </c>
      <c r="F24" s="31">
        <v>534</v>
      </c>
      <c r="G24" s="84"/>
      <c r="H24" s="85"/>
    </row>
    <row r="25" spans="1:8" ht="39" customHeight="1" x14ac:dyDescent="0.2">
      <c r="A25" s="49" t="s">
        <v>80</v>
      </c>
      <c r="B25" s="88" t="s">
        <v>81</v>
      </c>
      <c r="C25" s="90" t="s">
        <v>82</v>
      </c>
      <c r="D25" s="36">
        <v>9</v>
      </c>
      <c r="E25" s="37">
        <v>18</v>
      </c>
      <c r="F25" s="31">
        <v>27</v>
      </c>
      <c r="G25" s="84"/>
      <c r="H25" s="85"/>
    </row>
    <row r="26" spans="1:8" x14ac:dyDescent="0.2">
      <c r="A26" s="49" t="s">
        <v>83</v>
      </c>
      <c r="B26" s="88" t="s">
        <v>84</v>
      </c>
      <c r="C26" s="90" t="s">
        <v>85</v>
      </c>
      <c r="D26" s="36">
        <v>0</v>
      </c>
      <c r="E26" s="37">
        <v>0</v>
      </c>
      <c r="F26" s="31">
        <v>0</v>
      </c>
      <c r="G26" s="84"/>
      <c r="H26" s="85"/>
    </row>
    <row r="27" spans="1:8" ht="15" customHeight="1" x14ac:dyDescent="0.2">
      <c r="A27" s="137" t="s">
        <v>86</v>
      </c>
      <c r="B27" s="91"/>
      <c r="C27" s="124" t="s">
        <v>87</v>
      </c>
      <c r="D27" s="38">
        <v>1</v>
      </c>
      <c r="E27" s="39">
        <v>2</v>
      </c>
      <c r="F27" s="31">
        <v>3</v>
      </c>
      <c r="G27" s="84"/>
      <c r="H27" s="85"/>
    </row>
    <row r="28" spans="1:8" ht="21" customHeight="1" x14ac:dyDescent="0.2">
      <c r="A28" s="188" t="s">
        <v>19</v>
      </c>
      <c r="B28" s="189"/>
      <c r="C28" s="189"/>
      <c r="D28" s="100">
        <v>11209</v>
      </c>
      <c r="E28" s="100">
        <v>7013</v>
      </c>
      <c r="F28" s="118">
        <v>18222</v>
      </c>
      <c r="G28" s="85"/>
      <c r="H28" s="85"/>
    </row>
    <row r="29" spans="1:8" ht="10.5" customHeight="1" x14ac:dyDescent="0.2">
      <c r="A29" s="120" t="s">
        <v>129</v>
      </c>
      <c r="G29" s="85"/>
      <c r="H29" s="85"/>
    </row>
    <row r="30" spans="1:8" ht="10.5" customHeight="1" x14ac:dyDescent="0.2">
      <c r="A30" s="190"/>
      <c r="B30" s="190"/>
      <c r="C30" s="190"/>
      <c r="D30" s="190"/>
      <c r="E30" s="190"/>
      <c r="F30" s="190"/>
      <c r="G30" s="85"/>
      <c r="H30" s="85"/>
    </row>
    <row r="31" spans="1:8" x14ac:dyDescent="0.2">
      <c r="A31" s="190"/>
      <c r="B31" s="190"/>
      <c r="C31" s="190"/>
      <c r="D31" s="190"/>
      <c r="E31" s="190"/>
      <c r="F31" s="190"/>
      <c r="G31" s="85"/>
      <c r="H31" s="85"/>
    </row>
  </sheetData>
  <mergeCells count="4">
    <mergeCell ref="A1:F1"/>
    <mergeCell ref="E3:F3"/>
    <mergeCell ref="A28:C28"/>
    <mergeCell ref="A30:F31"/>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7" ht="10.5" customHeight="1" x14ac:dyDescent="0.2"/>
    <row r="2" spans="1:17" ht="25.5" customHeight="1" x14ac:dyDescent="0.2">
      <c r="A2" s="187" t="s">
        <v>134</v>
      </c>
      <c r="B2" s="187"/>
      <c r="C2" s="187"/>
      <c r="D2" s="187"/>
      <c r="E2" s="187"/>
      <c r="F2" s="187"/>
      <c r="G2" s="187"/>
      <c r="H2" s="187"/>
      <c r="L2" s="187"/>
      <c r="M2" s="187"/>
      <c r="N2" s="187"/>
      <c r="O2" s="187"/>
      <c r="P2" s="187"/>
      <c r="Q2" s="187"/>
    </row>
    <row r="3" spans="1:17" ht="10.5" customHeight="1" x14ac:dyDescent="0.2">
      <c r="B3" s="81"/>
      <c r="C3" s="81"/>
      <c r="D3" s="81"/>
      <c r="E3" s="81"/>
      <c r="F3" s="81"/>
      <c r="G3" s="81"/>
      <c r="H3" s="21"/>
    </row>
    <row r="4" spans="1:17" x14ac:dyDescent="0.2">
      <c r="B4" s="5" t="s">
        <v>120</v>
      </c>
      <c r="C4" s="6"/>
      <c r="D4" s="5"/>
      <c r="E4" s="5"/>
      <c r="F4" s="171" t="s">
        <v>138</v>
      </c>
      <c r="G4" s="171"/>
      <c r="H4" s="18"/>
    </row>
    <row r="5" spans="1:17" ht="22.5" x14ac:dyDescent="0.2">
      <c r="B5" s="24" t="s">
        <v>1</v>
      </c>
      <c r="C5" s="199" t="s">
        <v>89</v>
      </c>
      <c r="D5" s="200"/>
      <c r="E5" s="94" t="s">
        <v>2</v>
      </c>
      <c r="F5" s="95" t="s">
        <v>3</v>
      </c>
      <c r="G5" s="95" t="s">
        <v>4</v>
      </c>
      <c r="H5" s="87"/>
    </row>
    <row r="6" spans="1:17" x14ac:dyDescent="0.2">
      <c r="B6" s="14">
        <v>0</v>
      </c>
      <c r="C6" s="201">
        <v>1</v>
      </c>
      <c r="D6" s="202"/>
      <c r="E6" s="78">
        <v>2</v>
      </c>
      <c r="F6" s="78">
        <v>3</v>
      </c>
      <c r="G6" s="78">
        <v>4</v>
      </c>
      <c r="H6" s="85"/>
    </row>
    <row r="7" spans="1:17" x14ac:dyDescent="0.2">
      <c r="B7" s="16" t="s">
        <v>5</v>
      </c>
      <c r="C7" s="203" t="s">
        <v>95</v>
      </c>
      <c r="D7" s="204"/>
      <c r="E7" s="115">
        <v>685</v>
      </c>
      <c r="F7" s="115">
        <v>403</v>
      </c>
      <c r="G7" s="116">
        <v>1088</v>
      </c>
      <c r="H7" s="84"/>
    </row>
    <row r="8" spans="1:17" x14ac:dyDescent="0.2">
      <c r="B8" s="16" t="s">
        <v>7</v>
      </c>
      <c r="C8" s="192" t="s">
        <v>96</v>
      </c>
      <c r="D8" s="193"/>
      <c r="E8" s="115">
        <v>252</v>
      </c>
      <c r="F8" s="115">
        <v>126</v>
      </c>
      <c r="G8" s="116">
        <v>378</v>
      </c>
      <c r="H8" s="84"/>
    </row>
    <row r="9" spans="1:17" x14ac:dyDescent="0.2">
      <c r="B9" s="16" t="s">
        <v>9</v>
      </c>
      <c r="C9" s="192" t="s">
        <v>97</v>
      </c>
      <c r="D9" s="193"/>
      <c r="E9" s="115">
        <v>231</v>
      </c>
      <c r="F9" s="115">
        <v>148</v>
      </c>
      <c r="G9" s="116">
        <v>379</v>
      </c>
      <c r="H9" s="84"/>
    </row>
    <row r="10" spans="1:17" x14ac:dyDescent="0.2">
      <c r="B10" s="16" t="s">
        <v>11</v>
      </c>
      <c r="C10" s="192" t="s">
        <v>98</v>
      </c>
      <c r="D10" s="193"/>
      <c r="E10" s="115">
        <v>278</v>
      </c>
      <c r="F10" s="115">
        <v>156</v>
      </c>
      <c r="G10" s="116">
        <v>434</v>
      </c>
      <c r="H10" s="84"/>
    </row>
    <row r="11" spans="1:17" x14ac:dyDescent="0.2">
      <c r="B11" s="16" t="s">
        <v>13</v>
      </c>
      <c r="C11" s="192" t="s">
        <v>99</v>
      </c>
      <c r="D11" s="193"/>
      <c r="E11" s="115">
        <v>414</v>
      </c>
      <c r="F11" s="115">
        <v>300</v>
      </c>
      <c r="G11" s="116">
        <v>714</v>
      </c>
      <c r="H11" s="84"/>
    </row>
    <row r="12" spans="1:17" x14ac:dyDescent="0.2">
      <c r="B12" s="16" t="s">
        <v>15</v>
      </c>
      <c r="C12" s="192" t="s">
        <v>100</v>
      </c>
      <c r="D12" s="193"/>
      <c r="E12" s="115">
        <v>163</v>
      </c>
      <c r="F12" s="115">
        <v>92</v>
      </c>
      <c r="G12" s="116">
        <v>255</v>
      </c>
      <c r="H12" s="84"/>
    </row>
    <row r="13" spans="1:17" x14ac:dyDescent="0.2">
      <c r="B13" s="16" t="s">
        <v>17</v>
      </c>
      <c r="C13" s="197" t="s">
        <v>101</v>
      </c>
      <c r="D13" s="198"/>
      <c r="E13" s="115">
        <v>176</v>
      </c>
      <c r="F13" s="115">
        <v>107</v>
      </c>
      <c r="G13" s="116">
        <v>283</v>
      </c>
      <c r="H13" s="84"/>
    </row>
    <row r="14" spans="1:17" x14ac:dyDescent="0.2">
      <c r="B14" s="79" t="s">
        <v>44</v>
      </c>
      <c r="C14" s="192" t="s">
        <v>102</v>
      </c>
      <c r="D14" s="193"/>
      <c r="E14" s="115">
        <v>1203</v>
      </c>
      <c r="F14" s="115">
        <v>767</v>
      </c>
      <c r="G14" s="116">
        <v>1970</v>
      </c>
      <c r="H14" s="84"/>
      <c r="J14" s="80"/>
    </row>
    <row r="15" spans="1:17" x14ac:dyDescent="0.2">
      <c r="B15" s="79" t="s">
        <v>47</v>
      </c>
      <c r="C15" s="192" t="s">
        <v>103</v>
      </c>
      <c r="D15" s="193"/>
      <c r="E15" s="115">
        <v>78</v>
      </c>
      <c r="F15" s="115">
        <v>46</v>
      </c>
      <c r="G15" s="116">
        <v>124</v>
      </c>
      <c r="H15" s="84"/>
    </row>
    <row r="16" spans="1:17" x14ac:dyDescent="0.2">
      <c r="B16" s="79" t="s">
        <v>50</v>
      </c>
      <c r="C16" s="192" t="s">
        <v>104</v>
      </c>
      <c r="D16" s="193"/>
      <c r="E16" s="115">
        <v>98</v>
      </c>
      <c r="F16" s="115">
        <v>63</v>
      </c>
      <c r="G16" s="116">
        <v>161</v>
      </c>
      <c r="H16" s="84"/>
    </row>
    <row r="17" spans="2:8" x14ac:dyDescent="0.2">
      <c r="B17" s="79" t="s">
        <v>53</v>
      </c>
      <c r="C17" s="192" t="s">
        <v>105</v>
      </c>
      <c r="D17" s="193"/>
      <c r="E17" s="115">
        <v>95</v>
      </c>
      <c r="F17" s="115">
        <v>58</v>
      </c>
      <c r="G17" s="116">
        <v>153</v>
      </c>
      <c r="H17" s="84"/>
    </row>
    <row r="18" spans="2:8" x14ac:dyDescent="0.2">
      <c r="B18" s="79" t="s">
        <v>56</v>
      </c>
      <c r="C18" s="192" t="s">
        <v>106</v>
      </c>
      <c r="D18" s="193"/>
      <c r="E18" s="115">
        <v>218</v>
      </c>
      <c r="F18" s="115">
        <v>93</v>
      </c>
      <c r="G18" s="116">
        <v>311</v>
      </c>
      <c r="H18" s="84"/>
    </row>
    <row r="19" spans="2:8" x14ac:dyDescent="0.2">
      <c r="B19" s="79" t="s">
        <v>59</v>
      </c>
      <c r="C19" s="192" t="s">
        <v>107</v>
      </c>
      <c r="D19" s="193"/>
      <c r="E19" s="115">
        <v>377</v>
      </c>
      <c r="F19" s="115">
        <v>184</v>
      </c>
      <c r="G19" s="116">
        <v>561</v>
      </c>
      <c r="H19" s="84"/>
    </row>
    <row r="20" spans="2:8" x14ac:dyDescent="0.2">
      <c r="B20" s="79" t="s">
        <v>62</v>
      </c>
      <c r="C20" s="192" t="s">
        <v>108</v>
      </c>
      <c r="D20" s="193"/>
      <c r="E20" s="115">
        <v>493</v>
      </c>
      <c r="F20" s="115">
        <v>301</v>
      </c>
      <c r="G20" s="116">
        <v>794</v>
      </c>
      <c r="H20" s="84"/>
    </row>
    <row r="21" spans="2:8" x14ac:dyDescent="0.2">
      <c r="B21" s="79" t="s">
        <v>65</v>
      </c>
      <c r="C21" s="192" t="s">
        <v>109</v>
      </c>
      <c r="D21" s="193"/>
      <c r="E21" s="115">
        <v>195</v>
      </c>
      <c r="F21" s="115">
        <v>137</v>
      </c>
      <c r="G21" s="116">
        <v>332</v>
      </c>
      <c r="H21" s="84"/>
    </row>
    <row r="22" spans="2:8" x14ac:dyDescent="0.2">
      <c r="B22" s="79" t="s">
        <v>68</v>
      </c>
      <c r="C22" s="192" t="s">
        <v>110</v>
      </c>
      <c r="D22" s="193"/>
      <c r="E22" s="115">
        <v>182</v>
      </c>
      <c r="F22" s="115">
        <v>123</v>
      </c>
      <c r="G22" s="116">
        <v>305</v>
      </c>
      <c r="H22" s="84"/>
    </row>
    <row r="23" spans="2:8" x14ac:dyDescent="0.2">
      <c r="B23" s="79" t="s">
        <v>71</v>
      </c>
      <c r="C23" s="192" t="s">
        <v>111</v>
      </c>
      <c r="D23" s="193"/>
      <c r="E23" s="115">
        <v>1202</v>
      </c>
      <c r="F23" s="115">
        <v>643</v>
      </c>
      <c r="G23" s="116">
        <v>1845</v>
      </c>
      <c r="H23" s="84"/>
    </row>
    <row r="24" spans="2:8" x14ac:dyDescent="0.2">
      <c r="B24" s="79" t="s">
        <v>74</v>
      </c>
      <c r="C24" s="192" t="s">
        <v>112</v>
      </c>
      <c r="D24" s="193"/>
      <c r="E24" s="115">
        <v>898</v>
      </c>
      <c r="F24" s="115">
        <v>653</v>
      </c>
      <c r="G24" s="116">
        <v>1551</v>
      </c>
      <c r="H24" s="84"/>
    </row>
    <row r="25" spans="2:8" x14ac:dyDescent="0.2">
      <c r="B25" s="79" t="s">
        <v>77</v>
      </c>
      <c r="C25" s="192" t="s">
        <v>113</v>
      </c>
      <c r="D25" s="193"/>
      <c r="E25" s="115">
        <v>314</v>
      </c>
      <c r="F25" s="115">
        <v>199</v>
      </c>
      <c r="G25" s="116">
        <v>513</v>
      </c>
      <c r="H25" s="84"/>
    </row>
    <row r="26" spans="2:8" x14ac:dyDescent="0.2">
      <c r="B26" s="79" t="s">
        <v>80</v>
      </c>
      <c r="C26" s="192" t="s">
        <v>114</v>
      </c>
      <c r="D26" s="193"/>
      <c r="E26" s="115">
        <v>283</v>
      </c>
      <c r="F26" s="115">
        <v>185</v>
      </c>
      <c r="G26" s="116">
        <v>468</v>
      </c>
      <c r="H26" s="84"/>
    </row>
    <row r="27" spans="2:8" x14ac:dyDescent="0.2">
      <c r="B27" s="79" t="s">
        <v>83</v>
      </c>
      <c r="C27" s="192" t="s">
        <v>115</v>
      </c>
      <c r="D27" s="193"/>
      <c r="E27" s="115">
        <v>3374</v>
      </c>
      <c r="F27" s="115">
        <v>2229</v>
      </c>
      <c r="G27" s="116">
        <v>5603</v>
      </c>
      <c r="H27" s="84"/>
    </row>
    <row r="28" spans="2:8" ht="20.25" customHeight="1" x14ac:dyDescent="0.2">
      <c r="B28" s="194" t="s">
        <v>19</v>
      </c>
      <c r="C28" s="195"/>
      <c r="D28" s="196"/>
      <c r="E28" s="117">
        <v>11209</v>
      </c>
      <c r="F28" s="117">
        <v>7013</v>
      </c>
      <c r="G28" s="117">
        <v>18222</v>
      </c>
      <c r="H28" s="85"/>
    </row>
    <row r="29" spans="2:8" x14ac:dyDescent="0.2">
      <c r="B29" s="120" t="s">
        <v>129</v>
      </c>
    </row>
    <row r="30" spans="2:8" x14ac:dyDescent="0.2">
      <c r="B30" s="191"/>
      <c r="C30" s="191"/>
      <c r="D30" s="191"/>
      <c r="E30" s="191"/>
      <c r="F30" s="191"/>
      <c r="G30" s="191"/>
    </row>
    <row r="31" spans="2:8" x14ac:dyDescent="0.2">
      <c r="B31" s="191"/>
      <c r="C31" s="191"/>
      <c r="D31" s="191"/>
      <c r="E31" s="191"/>
      <c r="F31" s="191"/>
      <c r="G31" s="191"/>
    </row>
  </sheetData>
  <mergeCells count="28">
    <mergeCell ref="L2:Q2"/>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B30:G31"/>
    <mergeCell ref="C24:D24"/>
    <mergeCell ref="C25:D25"/>
    <mergeCell ref="C26:D26"/>
    <mergeCell ref="C27:D27"/>
    <mergeCell ref="B28:D28"/>
  </mergeCells>
  <conditionalFormatting sqref="G7:G26">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6">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{65816C2B-E828-4B6D-9EE2-F405424023C1}</x14:id>
        </ext>
      </extLst>
    </cfRule>
  </conditionalFormatting>
  <conditionalFormatting sqref="E27">
    <cfRule type="dataBar" priority="3">
      <dataBar>
        <cfvo type="min"/>
        <cfvo type="max"/>
        <color rgb="FF008AEF"/>
      </dataBar>
      <extLst>
        <ext xmlns:x14="http://schemas.microsoft.com/office/spreadsheetml/2009/9/main" uri="{B025F937-C7B1-47D3-B67F-A62EFF666E3E}">
          <x14:id>{4F91676E-5CB2-44B4-8589-4974DBAD9543}</x14:id>
        </ext>
      </extLst>
    </cfRule>
  </conditionalFormatting>
  <conditionalFormatting sqref="F27">
    <cfRule type="dataBar" priority="2">
      <dataBar>
        <cfvo type="min"/>
        <cfvo type="max"/>
        <color rgb="FFFF555A"/>
      </dataBar>
      <extLst>
        <ext xmlns:x14="http://schemas.microsoft.com/office/spreadsheetml/2009/9/main" uri="{B025F937-C7B1-47D3-B67F-A62EFF666E3E}">
          <x14:id>{AADA1A2D-E383-462F-B288-269716AC6759}</x14:id>
        </ext>
      </extLst>
    </cfRule>
  </conditionalFormatting>
  <conditionalFormatting sqref="G27">
    <cfRule type="dataBar" priority="1">
      <dataBar>
        <cfvo type="min"/>
        <cfvo type="max"/>
        <color rgb="FFFFB628"/>
      </dataBar>
      <extLst>
        <ext xmlns:x14="http://schemas.microsoft.com/office/spreadsheetml/2009/9/main" uri="{B025F937-C7B1-47D3-B67F-A62EFF666E3E}">
          <x14:id>{ABD6A214-29CE-4E42-8D97-88B5220769B1}</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G7:G26</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65816C2B-E828-4B6D-9EE2-F405424023C1}">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F91676E-5CB2-44B4-8589-4974DBAD9543}">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AADA1A2D-E383-462F-B288-269716AC6759}">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ABD6A214-29CE-4E42-8D97-88B5220769B1}">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205" t="s">
        <v>127</v>
      </c>
      <c r="B1" s="205"/>
      <c r="C1" s="205"/>
      <c r="D1" s="205"/>
      <c r="E1" s="205"/>
      <c r="F1" s="205"/>
      <c r="G1" s="21"/>
    </row>
    <row r="2" spans="1:8" ht="7.5" customHeight="1" x14ac:dyDescent="0.2">
      <c r="A2" s="76"/>
      <c r="B2" s="76"/>
      <c r="C2" s="76"/>
      <c r="D2" s="76"/>
      <c r="E2" s="76"/>
      <c r="F2" s="76"/>
      <c r="G2" s="76"/>
    </row>
    <row r="3" spans="1:8" ht="15" customHeight="1" x14ac:dyDescent="0.2">
      <c r="A3" s="5" t="s">
        <v>121</v>
      </c>
      <c r="B3" s="6"/>
      <c r="C3" s="5"/>
      <c r="D3" s="5"/>
      <c r="E3" s="171" t="str">
        <f>'T 2.'!E4:G4</f>
        <v>Stanje: 30. travnja 2022.</v>
      </c>
      <c r="F3" s="171"/>
      <c r="G3" s="86"/>
      <c r="H3" s="85"/>
    </row>
    <row r="4" spans="1:8" s="4" customFormat="1" ht="22.5" x14ac:dyDescent="0.25">
      <c r="A4" s="24" t="s">
        <v>1</v>
      </c>
      <c r="B4" s="92" t="s">
        <v>28</v>
      </c>
      <c r="C4" s="93" t="s">
        <v>29</v>
      </c>
      <c r="D4" s="27" t="s">
        <v>2</v>
      </c>
      <c r="E4" s="96" t="s">
        <v>3</v>
      </c>
      <c r="F4" s="96"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140">
        <v>2184</v>
      </c>
      <c r="E6" s="141">
        <v>1061</v>
      </c>
      <c r="F6" s="142">
        <v>3245</v>
      </c>
      <c r="G6" s="84"/>
      <c r="H6" s="85"/>
    </row>
    <row r="7" spans="1:8" x14ac:dyDescent="0.2">
      <c r="A7" s="135" t="s">
        <v>7</v>
      </c>
      <c r="B7" s="88" t="s">
        <v>32</v>
      </c>
      <c r="C7" s="89" t="s">
        <v>33</v>
      </c>
      <c r="D7" s="140">
        <v>241</v>
      </c>
      <c r="E7" s="141">
        <v>28</v>
      </c>
      <c r="F7" s="142">
        <v>269</v>
      </c>
      <c r="G7" s="84"/>
      <c r="H7" s="85"/>
    </row>
    <row r="8" spans="1:8" x14ac:dyDescent="0.2">
      <c r="A8" s="136" t="s">
        <v>9</v>
      </c>
      <c r="B8" s="88" t="s">
        <v>34</v>
      </c>
      <c r="C8" s="89" t="s">
        <v>35</v>
      </c>
      <c r="D8" s="140">
        <v>18564</v>
      </c>
      <c r="E8" s="141">
        <v>8194</v>
      </c>
      <c r="F8" s="142">
        <v>26758</v>
      </c>
      <c r="G8" s="84"/>
      <c r="H8" s="85"/>
    </row>
    <row r="9" spans="1:8" x14ac:dyDescent="0.2">
      <c r="A9" s="136" t="s">
        <v>11</v>
      </c>
      <c r="B9" s="88" t="s">
        <v>36</v>
      </c>
      <c r="C9" s="90" t="s">
        <v>37</v>
      </c>
      <c r="D9" s="140">
        <v>1026</v>
      </c>
      <c r="E9" s="141">
        <v>314</v>
      </c>
      <c r="F9" s="142">
        <v>1340</v>
      </c>
      <c r="G9" s="84"/>
      <c r="H9" s="85"/>
    </row>
    <row r="10" spans="1:8" ht="27.75" customHeight="1" x14ac:dyDescent="0.2">
      <c r="A10" s="136" t="s">
        <v>13</v>
      </c>
      <c r="B10" s="88" t="s">
        <v>38</v>
      </c>
      <c r="C10" s="90" t="s">
        <v>117</v>
      </c>
      <c r="D10" s="140">
        <v>973</v>
      </c>
      <c r="E10" s="141">
        <v>330</v>
      </c>
      <c r="F10" s="142">
        <v>1303</v>
      </c>
      <c r="G10" s="84"/>
      <c r="H10" s="85"/>
    </row>
    <row r="11" spans="1:8" ht="15" customHeight="1" x14ac:dyDescent="0.2">
      <c r="A11" s="136" t="s">
        <v>15</v>
      </c>
      <c r="B11" s="88" t="s">
        <v>40</v>
      </c>
      <c r="C11" s="90" t="s">
        <v>41</v>
      </c>
      <c r="D11" s="140">
        <v>10661</v>
      </c>
      <c r="E11" s="141">
        <v>1673</v>
      </c>
      <c r="F11" s="142">
        <v>12334</v>
      </c>
      <c r="G11" s="84"/>
      <c r="H11" s="85"/>
    </row>
    <row r="12" spans="1:8" ht="22.5" x14ac:dyDescent="0.2">
      <c r="A12" s="136" t="s">
        <v>17</v>
      </c>
      <c r="B12" s="88" t="s">
        <v>42</v>
      </c>
      <c r="C12" s="90" t="s">
        <v>118</v>
      </c>
      <c r="D12" s="140">
        <v>13647</v>
      </c>
      <c r="E12" s="141">
        <v>13676</v>
      </c>
      <c r="F12" s="142">
        <v>27323</v>
      </c>
      <c r="G12" s="84"/>
      <c r="H12" s="85"/>
    </row>
    <row r="13" spans="1:8" x14ac:dyDescent="0.2">
      <c r="A13" s="49" t="s">
        <v>44</v>
      </c>
      <c r="B13" s="88" t="s">
        <v>45</v>
      </c>
      <c r="C13" s="89" t="s">
        <v>46</v>
      </c>
      <c r="D13" s="132">
        <v>5794</v>
      </c>
      <c r="E13" s="131">
        <v>1833</v>
      </c>
      <c r="F13" s="142">
        <v>7627</v>
      </c>
      <c r="G13" s="84"/>
      <c r="H13" s="85"/>
    </row>
    <row r="14" spans="1:8" ht="22.5" x14ac:dyDescent="0.2">
      <c r="A14" s="49" t="s">
        <v>47</v>
      </c>
      <c r="B14" s="88" t="s">
        <v>48</v>
      </c>
      <c r="C14" s="90" t="s">
        <v>49</v>
      </c>
      <c r="D14" s="132">
        <v>6029</v>
      </c>
      <c r="E14" s="131">
        <v>6607</v>
      </c>
      <c r="F14" s="142">
        <v>12636</v>
      </c>
      <c r="G14" s="84"/>
      <c r="H14" s="85"/>
    </row>
    <row r="15" spans="1:8" ht="15" customHeight="1" x14ac:dyDescent="0.2">
      <c r="A15" s="49" t="s">
        <v>50</v>
      </c>
      <c r="B15" s="88" t="s">
        <v>51</v>
      </c>
      <c r="C15" s="89" t="s">
        <v>52</v>
      </c>
      <c r="D15" s="132">
        <v>7883</v>
      </c>
      <c r="E15" s="131">
        <v>4309</v>
      </c>
      <c r="F15" s="142">
        <v>12192</v>
      </c>
      <c r="G15" s="84"/>
      <c r="H15" s="85"/>
    </row>
    <row r="16" spans="1:8" x14ac:dyDescent="0.2">
      <c r="A16" s="49" t="s">
        <v>53</v>
      </c>
      <c r="B16" s="88" t="s">
        <v>54</v>
      </c>
      <c r="C16" s="89" t="s">
        <v>55</v>
      </c>
      <c r="D16" s="132">
        <v>1164</v>
      </c>
      <c r="E16" s="131">
        <v>2257</v>
      </c>
      <c r="F16" s="142">
        <v>3421</v>
      </c>
      <c r="G16" s="84"/>
      <c r="H16" s="85"/>
    </row>
    <row r="17" spans="1:8" ht="15" customHeight="1" x14ac:dyDescent="0.2">
      <c r="A17" s="49" t="s">
        <v>56</v>
      </c>
      <c r="B17" s="88" t="s">
        <v>57</v>
      </c>
      <c r="C17" s="89" t="s">
        <v>58</v>
      </c>
      <c r="D17" s="132">
        <v>542</v>
      </c>
      <c r="E17" s="131">
        <v>429</v>
      </c>
      <c r="F17" s="142">
        <v>971</v>
      </c>
      <c r="G17" s="84"/>
      <c r="H17" s="85"/>
    </row>
    <row r="18" spans="1:8" ht="15" customHeight="1" x14ac:dyDescent="0.2">
      <c r="A18" s="49" t="s">
        <v>59</v>
      </c>
      <c r="B18" s="88" t="s">
        <v>60</v>
      </c>
      <c r="C18" s="89" t="s">
        <v>61</v>
      </c>
      <c r="D18" s="132">
        <v>5907</v>
      </c>
      <c r="E18" s="131">
        <v>6769</v>
      </c>
      <c r="F18" s="142">
        <v>12676</v>
      </c>
      <c r="G18" s="84"/>
      <c r="H18" s="85"/>
    </row>
    <row r="19" spans="1:8" x14ac:dyDescent="0.2">
      <c r="A19" s="49" t="s">
        <v>62</v>
      </c>
      <c r="B19" s="88" t="s">
        <v>63</v>
      </c>
      <c r="C19" s="90" t="s">
        <v>64</v>
      </c>
      <c r="D19" s="132">
        <v>2341</v>
      </c>
      <c r="E19" s="131">
        <v>1884</v>
      </c>
      <c r="F19" s="142">
        <v>4225</v>
      </c>
      <c r="G19" s="84"/>
      <c r="H19" s="85"/>
    </row>
    <row r="20" spans="1:8" x14ac:dyDescent="0.2">
      <c r="A20" s="49" t="s">
        <v>65</v>
      </c>
      <c r="B20" s="88" t="s">
        <v>66</v>
      </c>
      <c r="C20" s="90" t="s">
        <v>67</v>
      </c>
      <c r="D20" s="132">
        <v>3518</v>
      </c>
      <c r="E20" s="131">
        <v>2840</v>
      </c>
      <c r="F20" s="142">
        <v>6358</v>
      </c>
      <c r="G20" s="84"/>
      <c r="H20" s="85"/>
    </row>
    <row r="21" spans="1:8" x14ac:dyDescent="0.2">
      <c r="A21" s="49" t="s">
        <v>68</v>
      </c>
      <c r="B21" s="88" t="s">
        <v>69</v>
      </c>
      <c r="C21" s="89" t="s">
        <v>70</v>
      </c>
      <c r="D21" s="132">
        <v>607</v>
      </c>
      <c r="E21" s="131">
        <v>2644</v>
      </c>
      <c r="F21" s="142">
        <v>3251</v>
      </c>
      <c r="G21" s="84"/>
      <c r="H21" s="85"/>
    </row>
    <row r="22" spans="1:8" x14ac:dyDescent="0.2">
      <c r="A22" s="49" t="s">
        <v>71</v>
      </c>
      <c r="B22" s="88" t="s">
        <v>72</v>
      </c>
      <c r="C22" s="90" t="s">
        <v>73</v>
      </c>
      <c r="D22" s="132">
        <v>3656</v>
      </c>
      <c r="E22" s="131">
        <v>11341</v>
      </c>
      <c r="F22" s="142">
        <v>14997</v>
      </c>
      <c r="G22" s="84"/>
      <c r="H22" s="85"/>
    </row>
    <row r="23" spans="1:8" ht="15" customHeight="1" x14ac:dyDescent="0.2">
      <c r="A23" s="49" t="s">
        <v>74</v>
      </c>
      <c r="B23" s="88" t="s">
        <v>75</v>
      </c>
      <c r="C23" s="89" t="s">
        <v>76</v>
      </c>
      <c r="D23" s="132">
        <v>997</v>
      </c>
      <c r="E23" s="131">
        <v>1476</v>
      </c>
      <c r="F23" s="142">
        <v>2473</v>
      </c>
      <c r="G23" s="84"/>
      <c r="H23" s="85"/>
    </row>
    <row r="24" spans="1:8" ht="15" customHeight="1" x14ac:dyDescent="0.2">
      <c r="A24" s="49" t="s">
        <v>77</v>
      </c>
      <c r="B24" s="88" t="s">
        <v>78</v>
      </c>
      <c r="C24" s="89" t="s">
        <v>79</v>
      </c>
      <c r="D24" s="132">
        <v>1134</v>
      </c>
      <c r="E24" s="131">
        <v>4044</v>
      </c>
      <c r="F24" s="142">
        <v>5178</v>
      </c>
      <c r="G24" s="84"/>
      <c r="H24" s="85"/>
    </row>
    <row r="25" spans="1:8" ht="39" customHeight="1" x14ac:dyDescent="0.2">
      <c r="A25" s="49" t="s">
        <v>80</v>
      </c>
      <c r="B25" s="88" t="s">
        <v>81</v>
      </c>
      <c r="C25" s="90" t="s">
        <v>82</v>
      </c>
      <c r="D25" s="132">
        <v>23</v>
      </c>
      <c r="E25" s="131">
        <v>129</v>
      </c>
      <c r="F25" s="142">
        <v>152</v>
      </c>
      <c r="G25" s="84"/>
      <c r="H25" s="85"/>
    </row>
    <row r="26" spans="1:8" x14ac:dyDescent="0.2">
      <c r="A26" s="49" t="s">
        <v>83</v>
      </c>
      <c r="B26" s="88" t="s">
        <v>84</v>
      </c>
      <c r="C26" s="90" t="s">
        <v>85</v>
      </c>
      <c r="D26" s="132">
        <v>12</v>
      </c>
      <c r="E26" s="131">
        <v>14</v>
      </c>
      <c r="F26" s="142">
        <v>26</v>
      </c>
      <c r="G26" s="84"/>
      <c r="H26" s="85"/>
    </row>
    <row r="27" spans="1:8" ht="15" customHeight="1" x14ac:dyDescent="0.2">
      <c r="A27" s="137" t="s">
        <v>86</v>
      </c>
      <c r="B27" s="91"/>
      <c r="C27" s="124" t="s">
        <v>87</v>
      </c>
      <c r="D27" s="143">
        <v>37</v>
      </c>
      <c r="E27" s="144">
        <v>31</v>
      </c>
      <c r="F27" s="142">
        <v>68</v>
      </c>
      <c r="G27" s="84"/>
      <c r="H27" s="85"/>
    </row>
    <row r="28" spans="1:8" ht="21" customHeight="1" x14ac:dyDescent="0.2">
      <c r="A28" s="188" t="s">
        <v>19</v>
      </c>
      <c r="B28" s="189"/>
      <c r="C28" s="189"/>
      <c r="D28" s="145">
        <v>86940</v>
      </c>
      <c r="E28" s="146">
        <v>71883</v>
      </c>
      <c r="F28" s="133">
        <v>158823</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207" t="s">
        <v>123</v>
      </c>
      <c r="B49" s="207"/>
      <c r="C49" s="207"/>
      <c r="D49" s="207"/>
      <c r="E49" s="207"/>
      <c r="F49" s="207"/>
      <c r="G49" s="98"/>
    </row>
    <row r="50" spans="1:9" ht="70.5" customHeight="1" x14ac:dyDescent="0.2">
      <c r="A50" s="207" t="s">
        <v>124</v>
      </c>
      <c r="B50" s="207"/>
      <c r="C50" s="207"/>
      <c r="D50" s="207"/>
      <c r="E50" s="207"/>
      <c r="F50" s="207"/>
      <c r="G50" s="99"/>
    </row>
    <row r="51" spans="1:9" ht="22.5" customHeight="1" x14ac:dyDescent="0.2">
      <c r="A51" s="206" t="s">
        <v>125</v>
      </c>
      <c r="B51" s="206"/>
      <c r="C51" s="206"/>
      <c r="D51" s="206"/>
      <c r="E51" s="206"/>
      <c r="F51" s="206"/>
      <c r="G51" s="119"/>
      <c r="H51" s="119"/>
      <c r="I51" s="119"/>
    </row>
  </sheetData>
  <mergeCells count="6">
    <mergeCell ref="A1:F1"/>
    <mergeCell ref="E3:F3"/>
    <mergeCell ref="A28:C28"/>
    <mergeCell ref="A51:F51"/>
    <mergeCell ref="A50:F50"/>
    <mergeCell ref="A49:F49"/>
  </mergeCells>
  <conditionalFormatting sqref="F6:F27">
    <cfRule type="dataBar" priority="1">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{6BEBC3EA-107A-4CE4-BFDE-EA2311E32E47}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6BEBC3EA-107A-4CE4-BFDE-EA2311E32E47}">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205" t="s">
        <v>128</v>
      </c>
      <c r="B2" s="205"/>
      <c r="C2" s="205"/>
      <c r="D2" s="205"/>
      <c r="E2" s="205"/>
      <c r="F2" s="205"/>
      <c r="G2" s="205"/>
      <c r="H2" s="205"/>
    </row>
    <row r="3" spans="1:16" ht="5.25" customHeight="1" x14ac:dyDescent="0.2">
      <c r="B3" s="97"/>
      <c r="C3" s="97"/>
      <c r="D3" s="97"/>
      <c r="E3" s="97"/>
      <c r="F3" s="97"/>
      <c r="G3" s="97"/>
      <c r="H3" s="21"/>
    </row>
    <row r="4" spans="1:16" x14ac:dyDescent="0.2">
      <c r="B4" s="5" t="s">
        <v>122</v>
      </c>
      <c r="C4" s="6"/>
      <c r="D4" s="5"/>
      <c r="E4" s="5"/>
      <c r="F4" s="171" t="str">
        <f>'T 6.'!F4:G4</f>
        <v>Stanje: 30. travnja 2022.</v>
      </c>
      <c r="G4" s="171"/>
      <c r="H4" s="18"/>
    </row>
    <row r="5" spans="1:16" ht="22.5" x14ac:dyDescent="0.2">
      <c r="B5" s="24" t="s">
        <v>1</v>
      </c>
      <c r="C5" s="199" t="s">
        <v>89</v>
      </c>
      <c r="D5" s="200"/>
      <c r="E5" s="94" t="s">
        <v>2</v>
      </c>
      <c r="F5" s="95" t="s">
        <v>3</v>
      </c>
      <c r="G5" s="95" t="s">
        <v>4</v>
      </c>
      <c r="H5" s="87"/>
    </row>
    <row r="6" spans="1:16" x14ac:dyDescent="0.2">
      <c r="B6" s="14">
        <v>0</v>
      </c>
      <c r="C6" s="201">
        <v>1</v>
      </c>
      <c r="D6" s="202"/>
      <c r="E6" s="78">
        <v>2</v>
      </c>
      <c r="F6" s="78">
        <v>3</v>
      </c>
      <c r="G6" s="78">
        <v>4</v>
      </c>
      <c r="H6" s="85"/>
      <c r="K6" s="205"/>
      <c r="L6" s="205"/>
      <c r="M6" s="205"/>
      <c r="N6" s="205"/>
      <c r="O6" s="205"/>
      <c r="P6" s="205"/>
    </row>
    <row r="7" spans="1:16" x14ac:dyDescent="0.2">
      <c r="B7" s="16" t="s">
        <v>5</v>
      </c>
      <c r="C7" s="203" t="s">
        <v>95</v>
      </c>
      <c r="D7" s="204"/>
      <c r="E7" s="115">
        <v>6692</v>
      </c>
      <c r="F7" s="115">
        <v>3885</v>
      </c>
      <c r="G7" s="116">
        <v>10577</v>
      </c>
      <c r="H7" s="84"/>
    </row>
    <row r="8" spans="1:16" x14ac:dyDescent="0.2">
      <c r="B8" s="16" t="s">
        <v>7</v>
      </c>
      <c r="C8" s="192" t="s">
        <v>96</v>
      </c>
      <c r="D8" s="193"/>
      <c r="E8" s="115">
        <v>2708</v>
      </c>
      <c r="F8" s="115">
        <v>1953</v>
      </c>
      <c r="G8" s="116">
        <v>4661</v>
      </c>
      <c r="H8" s="84"/>
    </row>
    <row r="9" spans="1:16" x14ac:dyDescent="0.2">
      <c r="B9" s="16" t="s">
        <v>9</v>
      </c>
      <c r="C9" s="192" t="s">
        <v>97</v>
      </c>
      <c r="D9" s="193"/>
      <c r="E9" s="115">
        <v>2086</v>
      </c>
      <c r="F9" s="115">
        <v>1890</v>
      </c>
      <c r="G9" s="116">
        <v>3976</v>
      </c>
      <c r="H9" s="84"/>
    </row>
    <row r="10" spans="1:16" x14ac:dyDescent="0.2">
      <c r="B10" s="16" t="s">
        <v>11</v>
      </c>
      <c r="C10" s="192" t="s">
        <v>98</v>
      </c>
      <c r="D10" s="193"/>
      <c r="E10" s="115">
        <v>1614</v>
      </c>
      <c r="F10" s="115">
        <v>1363</v>
      </c>
      <c r="G10" s="116">
        <v>2977</v>
      </c>
      <c r="H10" s="84"/>
    </row>
    <row r="11" spans="1:16" x14ac:dyDescent="0.2">
      <c r="B11" s="16" t="s">
        <v>13</v>
      </c>
      <c r="C11" s="192" t="s">
        <v>99</v>
      </c>
      <c r="D11" s="193"/>
      <c r="E11" s="115">
        <v>4920</v>
      </c>
      <c r="F11" s="115">
        <v>3637</v>
      </c>
      <c r="G11" s="116">
        <v>8557</v>
      </c>
      <c r="H11" s="84"/>
    </row>
    <row r="12" spans="1:16" x14ac:dyDescent="0.2">
      <c r="B12" s="16" t="s">
        <v>15</v>
      </c>
      <c r="C12" s="192" t="s">
        <v>100</v>
      </c>
      <c r="D12" s="193"/>
      <c r="E12" s="115">
        <v>2091</v>
      </c>
      <c r="F12" s="115">
        <v>1576</v>
      </c>
      <c r="G12" s="116">
        <v>3667</v>
      </c>
      <c r="H12" s="84"/>
    </row>
    <row r="13" spans="1:16" x14ac:dyDescent="0.2">
      <c r="B13" s="16" t="s">
        <v>17</v>
      </c>
      <c r="C13" s="197" t="s">
        <v>101</v>
      </c>
      <c r="D13" s="198"/>
      <c r="E13" s="115">
        <v>1710</v>
      </c>
      <c r="F13" s="115">
        <v>1274</v>
      </c>
      <c r="G13" s="116">
        <v>2984</v>
      </c>
      <c r="H13" s="84"/>
    </row>
    <row r="14" spans="1:16" x14ac:dyDescent="0.2">
      <c r="B14" s="79" t="s">
        <v>44</v>
      </c>
      <c r="C14" s="192" t="s">
        <v>102</v>
      </c>
      <c r="D14" s="193"/>
      <c r="E14" s="115">
        <v>4633</v>
      </c>
      <c r="F14" s="115">
        <v>4376</v>
      </c>
      <c r="G14" s="116">
        <v>9009</v>
      </c>
      <c r="H14" s="84"/>
      <c r="J14" s="80"/>
    </row>
    <row r="15" spans="1:16" x14ac:dyDescent="0.2">
      <c r="B15" s="79" t="s">
        <v>47</v>
      </c>
      <c r="C15" s="192" t="s">
        <v>103</v>
      </c>
      <c r="D15" s="193"/>
      <c r="E15" s="115">
        <v>584</v>
      </c>
      <c r="F15" s="115">
        <v>470</v>
      </c>
      <c r="G15" s="116">
        <v>1054</v>
      </c>
      <c r="H15" s="84"/>
    </row>
    <row r="16" spans="1:16" x14ac:dyDescent="0.2">
      <c r="B16" s="79" t="s">
        <v>50</v>
      </c>
      <c r="C16" s="192" t="s">
        <v>104</v>
      </c>
      <c r="D16" s="193"/>
      <c r="E16" s="115">
        <v>1139</v>
      </c>
      <c r="F16" s="115">
        <v>879</v>
      </c>
      <c r="G16" s="116">
        <v>2018</v>
      </c>
      <c r="H16" s="84"/>
    </row>
    <row r="17" spans="2:8" x14ac:dyDescent="0.2">
      <c r="B17" s="79" t="s">
        <v>53</v>
      </c>
      <c r="C17" s="192" t="s">
        <v>105</v>
      </c>
      <c r="D17" s="193"/>
      <c r="E17" s="115">
        <v>1062</v>
      </c>
      <c r="F17" s="115">
        <v>738</v>
      </c>
      <c r="G17" s="116">
        <v>1800</v>
      </c>
      <c r="H17" s="84"/>
    </row>
    <row r="18" spans="2:8" x14ac:dyDescent="0.2">
      <c r="B18" s="79" t="s">
        <v>56</v>
      </c>
      <c r="C18" s="192" t="s">
        <v>106</v>
      </c>
      <c r="D18" s="193"/>
      <c r="E18" s="115">
        <v>2665</v>
      </c>
      <c r="F18" s="115">
        <v>1653</v>
      </c>
      <c r="G18" s="116">
        <v>4318</v>
      </c>
      <c r="H18" s="84"/>
    </row>
    <row r="19" spans="2:8" x14ac:dyDescent="0.2">
      <c r="B19" s="79" t="s">
        <v>59</v>
      </c>
      <c r="C19" s="192" t="s">
        <v>107</v>
      </c>
      <c r="D19" s="193"/>
      <c r="E19" s="115">
        <v>2595</v>
      </c>
      <c r="F19" s="115">
        <v>2365</v>
      </c>
      <c r="G19" s="116">
        <v>4960</v>
      </c>
      <c r="H19" s="84"/>
    </row>
    <row r="20" spans="2:8" x14ac:dyDescent="0.2">
      <c r="B20" s="79" t="s">
        <v>62</v>
      </c>
      <c r="C20" s="192" t="s">
        <v>108</v>
      </c>
      <c r="D20" s="193"/>
      <c r="E20" s="115">
        <v>5463</v>
      </c>
      <c r="F20" s="115">
        <v>4034</v>
      </c>
      <c r="G20" s="116">
        <v>9497</v>
      </c>
      <c r="H20" s="84"/>
    </row>
    <row r="21" spans="2:8" x14ac:dyDescent="0.2">
      <c r="B21" s="79" t="s">
        <v>65</v>
      </c>
      <c r="C21" s="192" t="s">
        <v>109</v>
      </c>
      <c r="D21" s="193"/>
      <c r="E21" s="115">
        <v>1367</v>
      </c>
      <c r="F21" s="115">
        <v>1219</v>
      </c>
      <c r="G21" s="116">
        <v>2586</v>
      </c>
      <c r="H21" s="84"/>
    </row>
    <row r="22" spans="2:8" x14ac:dyDescent="0.2">
      <c r="B22" s="79" t="s">
        <v>68</v>
      </c>
      <c r="C22" s="192" t="s">
        <v>110</v>
      </c>
      <c r="D22" s="193"/>
      <c r="E22" s="115">
        <v>2249</v>
      </c>
      <c r="F22" s="115">
        <v>1815</v>
      </c>
      <c r="G22" s="116">
        <v>4064</v>
      </c>
      <c r="H22" s="84"/>
    </row>
    <row r="23" spans="2:8" x14ac:dyDescent="0.2">
      <c r="B23" s="79" t="s">
        <v>71</v>
      </c>
      <c r="C23" s="192" t="s">
        <v>111</v>
      </c>
      <c r="D23" s="193"/>
      <c r="E23" s="115">
        <v>7021</v>
      </c>
      <c r="F23" s="115">
        <v>6440</v>
      </c>
      <c r="G23" s="116">
        <v>13461</v>
      </c>
      <c r="H23" s="84"/>
    </row>
    <row r="24" spans="2:8" x14ac:dyDescent="0.2">
      <c r="B24" s="79" t="s">
        <v>74</v>
      </c>
      <c r="C24" s="192" t="s">
        <v>112</v>
      </c>
      <c r="D24" s="193"/>
      <c r="E24" s="115">
        <v>3594</v>
      </c>
      <c r="F24" s="115">
        <v>3015</v>
      </c>
      <c r="G24" s="116">
        <v>6609</v>
      </c>
      <c r="H24" s="84"/>
    </row>
    <row r="25" spans="2:8" x14ac:dyDescent="0.2">
      <c r="B25" s="79" t="s">
        <v>77</v>
      </c>
      <c r="C25" s="192" t="s">
        <v>113</v>
      </c>
      <c r="D25" s="193"/>
      <c r="E25" s="115">
        <v>1680</v>
      </c>
      <c r="F25" s="115">
        <v>1332</v>
      </c>
      <c r="G25" s="116">
        <v>3012</v>
      </c>
      <c r="H25" s="84"/>
    </row>
    <row r="26" spans="2:8" x14ac:dyDescent="0.2">
      <c r="B26" s="79" t="s">
        <v>80</v>
      </c>
      <c r="C26" s="192" t="s">
        <v>114</v>
      </c>
      <c r="D26" s="193"/>
      <c r="E26" s="115">
        <v>3099</v>
      </c>
      <c r="F26" s="115">
        <v>2168</v>
      </c>
      <c r="G26" s="116">
        <v>5267</v>
      </c>
      <c r="H26" s="84"/>
    </row>
    <row r="27" spans="2:8" x14ac:dyDescent="0.2">
      <c r="B27" s="79" t="s">
        <v>83</v>
      </c>
      <c r="C27" s="192" t="s">
        <v>115</v>
      </c>
      <c r="D27" s="193"/>
      <c r="E27" s="115">
        <v>27968</v>
      </c>
      <c r="F27" s="115">
        <v>25801</v>
      </c>
      <c r="G27" s="116">
        <v>53769</v>
      </c>
      <c r="H27" s="84"/>
    </row>
    <row r="28" spans="2:8" ht="20.25" customHeight="1" x14ac:dyDescent="0.2">
      <c r="B28" s="194" t="s">
        <v>19</v>
      </c>
      <c r="C28" s="195"/>
      <c r="D28" s="196"/>
      <c r="E28" s="117">
        <v>86940</v>
      </c>
      <c r="F28" s="117">
        <v>71883</v>
      </c>
      <c r="G28" s="117">
        <v>158823</v>
      </c>
      <c r="H28" s="85"/>
    </row>
    <row r="54" spans="1:8" ht="24.75" customHeight="1" x14ac:dyDescent="0.2">
      <c r="A54" s="208" t="s">
        <v>123</v>
      </c>
      <c r="B54" s="208"/>
      <c r="C54" s="208"/>
      <c r="D54" s="208"/>
      <c r="E54" s="208"/>
      <c r="F54" s="208"/>
      <c r="G54" s="208"/>
      <c r="H54" s="208"/>
    </row>
    <row r="55" spans="1:8" ht="68.25" customHeight="1" x14ac:dyDescent="0.2">
      <c r="A55" s="207" t="s">
        <v>124</v>
      </c>
      <c r="B55" s="207"/>
      <c r="C55" s="207"/>
      <c r="D55" s="207"/>
      <c r="E55" s="207"/>
      <c r="F55" s="207"/>
      <c r="G55" s="207"/>
      <c r="H55" s="207"/>
    </row>
    <row r="56" spans="1:8" ht="25.5" customHeight="1" x14ac:dyDescent="0.2">
      <c r="A56" s="209" t="s">
        <v>126</v>
      </c>
      <c r="B56" s="209"/>
      <c r="C56" s="209"/>
      <c r="D56" s="209"/>
      <c r="E56" s="209"/>
      <c r="F56" s="209"/>
      <c r="G56" s="209"/>
      <c r="H56" s="209"/>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G7:G26">
    <cfRule type="dataBar" priority="8">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{1D420719-DC1C-4841-B4E5-CB51F65DBE18}</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{2CEFE21D-89B3-4E59-A465-A42D6B65313A}</x14:id>
        </ext>
      </extLst>
    </cfRule>
  </conditionalFormatting>
  <conditionalFormatting sqref="G7:G26">
    <cfRule type="dataBar" priority="4">
      <dataBar>
        <cfvo type="min"/>
        <cfvo type="max"/>
        <color rgb="FFFFB628"/>
      </dataBar>
      <extLst>
        <ext xmlns:x14="http://schemas.microsoft.com/office/spreadsheetml/2009/9/main" uri="{B025F937-C7B1-47D3-B67F-A62EFF666E3E}">
          <x14:id>{481A2B16-45A9-4C41-8A87-C969D5FEFF91}</x14:id>
        </ext>
      </extLst>
    </cfRule>
  </conditionalFormatting>
  <conditionalFormatting sqref="E27">
    <cfRule type="dataBar" priority="3">
      <dataBar>
        <cfvo type="min"/>
        <cfvo type="max"/>
        <color rgb="FF008AEF"/>
      </dataBar>
      <extLst>
        <ext xmlns:x14="http://schemas.microsoft.com/office/spreadsheetml/2009/9/main" uri="{B025F937-C7B1-47D3-B67F-A62EFF666E3E}">
          <x14:id>{8784A573-3444-414D-ACE4-2493C4724DD2}</x14:id>
        </ext>
      </extLst>
    </cfRule>
  </conditionalFormatting>
  <conditionalFormatting sqref="F27">
    <cfRule type="dataBar" priority="2">
      <dataBar>
        <cfvo type="min"/>
        <cfvo type="max"/>
        <color rgb="FFFF555A"/>
      </dataBar>
      <extLst>
        <ext xmlns:x14="http://schemas.microsoft.com/office/spreadsheetml/2009/9/main" uri="{B025F937-C7B1-47D3-B67F-A62EFF666E3E}">
          <x14:id>{1E2A76EE-0335-4410-9C1F-CCAFBE476DBE}</x14:id>
        </ext>
      </extLst>
    </cfRule>
  </conditionalFormatting>
  <conditionalFormatting sqref="G27">
    <cfRule type="dataBar" priority="1">
      <dataBar>
        <cfvo type="min"/>
        <cfvo type="max"/>
        <color rgb="FFFFB628"/>
      </dataBar>
      <extLst>
        <ext xmlns:x14="http://schemas.microsoft.com/office/spreadsheetml/2009/9/main" uri="{B025F937-C7B1-47D3-B67F-A62EFF666E3E}">
          <x14:id>{B389B17C-70F8-4D04-AF25-93F1064DB5C7}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2CEFE21D-89B3-4E59-A465-A42D6B65313A}">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8784A573-3444-414D-ACE4-2493C4724DD2}">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1E2A76EE-0335-4410-9C1F-CCAFBE476DBE}">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B389B17C-70F8-4D04-AF25-93F1064DB5C7}">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2022-04-12T08:07:37Z</cp:lastPrinted>
  <dcterms:created xsi:type="dcterms:W3CDTF">2016-10-06T08:05:06Z</dcterms:created>
  <dcterms:modified xsi:type="dcterms:W3CDTF">2022-05-16T11:23:47Z</dcterms:modified>
</cp:coreProperties>
</file>