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tomislav1\STATISTIKA\STATISTIČKA PUBLIKACIJA\publikacija\PUBLIKACIJA\publikacija 2025\11\sirovine\osiguranici\"/>
    </mc:Choice>
  </mc:AlternateContent>
  <bookViews>
    <workbookView xWindow="-15" yWindow="-15" windowWidth="14400" windowHeight="12015" tabRatio="769" activeTab="3"/>
  </bookViews>
  <sheets>
    <sheet name="01" sheetId="23" r:id="rId1"/>
    <sheet name="02" sheetId="45" r:id="rId2"/>
    <sheet name="03" sheetId="46" r:id="rId3"/>
    <sheet name="04" sheetId="47" r:id="rId4"/>
    <sheet name="05" sheetId="68" r:id="rId5"/>
    <sheet name="06" sheetId="69" r:id="rId6"/>
    <sheet name="07" sheetId="70" r:id="rId7"/>
    <sheet name="08" sheetId="51" r:id="rId8"/>
    <sheet name="09" sheetId="52" r:id="rId9"/>
    <sheet name="10" sheetId="53" r:id="rId10"/>
    <sheet name="11" sheetId="54" r:id="rId11"/>
    <sheet name="12" sheetId="55" r:id="rId12"/>
    <sheet name="13" sheetId="56" r:id="rId13"/>
    <sheet name="14" sheetId="57" r:id="rId14"/>
    <sheet name="15" sheetId="59" r:id="rId15"/>
    <sheet name="16" sheetId="60" r:id="rId16"/>
    <sheet name="17" sheetId="61" r:id="rId17"/>
    <sheet name="18" sheetId="62" r:id="rId18"/>
    <sheet name="19" sheetId="63" r:id="rId19"/>
    <sheet name="20" sheetId="64" r:id="rId20"/>
    <sheet name="21" sheetId="65" r:id="rId21"/>
    <sheet name="22" sheetId="71" r:id="rId22"/>
  </sheets>
  <definedNames>
    <definedName name="C_\Documents_and_Settings\kdamir\Desktop\damir\MAT.TAB1P.txt" localSheetId="0">'01'!$A$15:$E$30</definedName>
    <definedName name="C_\Documents_and_Settings\kdamir\Desktop\damir\MAT.TAB1P.txt" localSheetId="1">'02'!$A$15:$E$30</definedName>
    <definedName name="C_\Documents_and_Settings\kdamir\Desktop\damir\MAT.TAB1P.txt" localSheetId="2">'03'!$A$15:$E$30</definedName>
    <definedName name="C_\Documents_and_Settings\kdamir\Desktop\damir\MAT.TAB1P.txt" localSheetId="3">'04'!$A$15:$E$30</definedName>
    <definedName name="C_\Documents_and_Settings\kdamir\Desktop\damir\MAT.TAB1P.txt" localSheetId="4">'05'!$A$15:$E$30</definedName>
    <definedName name="C_\Documents_and_Settings\kdamir\Desktop\damir\MAT.TAB1P.txt" localSheetId="5">'06'!$A$15:$E$30</definedName>
    <definedName name="C_\Documents_and_Settings\kdamir\Desktop\damir\MAT.TAB1P.txt" localSheetId="6">'07'!$A$15:$E$30</definedName>
    <definedName name="C_\Documents_and_Settings\kdamir\Desktop\damir\MAT.TAB1P.txt" localSheetId="7">'08'!$A$15:$E$30</definedName>
    <definedName name="C_\Documents_and_Settings\kdamir\Desktop\damir\MAT.TAB1P.txt" localSheetId="8">'09'!$A$15:$E$26</definedName>
    <definedName name="C_\Documents_and_Settings\kdamir\Desktop\damir\MAT.TAB1P.txt" localSheetId="9">'10'!$A$15:$E$30</definedName>
    <definedName name="C_\Documents_and_Settings\kdamir\Desktop\damir\MAT.TAB1P.txt" localSheetId="10">'11'!$A$15:$E$24</definedName>
    <definedName name="C_\Documents_and_Settings\kdamir\Desktop\damir\MAT.TAB1P.txt" localSheetId="11">'12'!$A$15:$E$30</definedName>
    <definedName name="C_\Documents_and_Settings\kdamir\Desktop\damir\MAT.TAB1P.txt" localSheetId="12">'13'!$A$15:$E$30</definedName>
    <definedName name="C_\Documents_and_Settings\kdamir\Desktop\damir\MAT.TAB1P.txt" localSheetId="13">'14'!$A$15:$E$30</definedName>
    <definedName name="C_\Documents_and_Settings\kdamir\Desktop\damir\MAT.TAB1P.txt" localSheetId="14">'15'!$A$15:$E$30</definedName>
    <definedName name="C_\Documents_and_Settings\kdamir\Desktop\damir\MAT.TAB1P.txt" localSheetId="15">'16'!$A$15:$E$30</definedName>
    <definedName name="C_\Documents_and_Settings\kdamir\Desktop\damir\MAT.TAB1P.txt" localSheetId="16">'17'!$A$15:$E$30</definedName>
    <definedName name="C_\Documents_and_Settings\kdamir\Desktop\damir\MAT.TAB1P.txt" localSheetId="17">'18'!$A$15:$E$30</definedName>
    <definedName name="C_\Documents_and_Settings\kdamir\Desktop\damir\MAT.TAB1P.txt" localSheetId="18">'19'!$A$15:$E$30</definedName>
    <definedName name="C_\Documents_and_Settings\kdamir\Desktop\damir\MAT.TAB1P.txt" localSheetId="19">'20'!$A$15:$E$30</definedName>
    <definedName name="C_\Documents_and_Settings\kdamir\Desktop\damir\MAT.TAB1P.txt" localSheetId="20">'21'!$A$15:$E$15</definedName>
    <definedName name="C_\Documents_and_Settings\kdamir\Desktop\damir\MAT.TAB1P.txt" localSheetId="21">'22'!#REF!</definedName>
    <definedName name="C_\Users\ksasa\Desktop\mab33p\1k1_do_5k1b\tab1k1p.txt" localSheetId="0">'01'!$A$15:$E$30</definedName>
    <definedName name="C_\Users\ksasa\Desktop\mab33p\1k1_do_5k1b\tab1k1p.txt" localSheetId="1">'02'!$A$15:$E$30</definedName>
    <definedName name="C_\Users\ksasa\Desktop\mab33p\1k1_do_5k1b\tab1k1p.txt" localSheetId="2">'03'!$A$15:$E$30</definedName>
    <definedName name="C_\Users\ksasa\Desktop\mab33p\1k1_do_5k1b\tab1k1p.txt" localSheetId="3">'04'!$A$15:$E$30</definedName>
    <definedName name="C_\Users\ksasa\Desktop\mab33p\1k1_do_5k1b\tab1k1p.txt" localSheetId="4">'05'!$A$15:$E$30</definedName>
    <definedName name="C_\Users\ksasa\Desktop\mab33p\1k1_do_5k1b\tab1k1p.txt" localSheetId="5">'06'!$A$15:$E$30</definedName>
    <definedName name="C_\Users\ksasa\Desktop\mab33p\1k1_do_5k1b\tab1k1p.txt" localSheetId="6">'07'!$A$15:$E$30</definedName>
    <definedName name="C_\Users\ksasa\Desktop\mab33p\1k1_do_5k1b\tab1k1p.txt" localSheetId="7">'08'!$A$15:$E$30</definedName>
    <definedName name="C_\Users\ksasa\Desktop\mab33p\1k1_do_5k1b\tab1k1p.txt" localSheetId="8">'09'!$A$15:$E$26</definedName>
    <definedName name="C_\Users\ksasa\Desktop\mab33p\1k1_do_5k1b\tab1k1p.txt" localSheetId="9">'10'!$A$15:$E$30</definedName>
    <definedName name="C_\Users\ksasa\Desktop\mab33p\1k1_do_5k1b\tab1k1p.txt" localSheetId="10">'11'!$A$15:$E$24</definedName>
    <definedName name="C_\Users\ksasa\Desktop\mab33p\1k1_do_5k1b\tab1k1p.txt" localSheetId="11">'12'!$A$15:$E$30</definedName>
    <definedName name="C_\Users\ksasa\Desktop\mab33p\1k1_do_5k1b\tab1k1p.txt" localSheetId="12">'13'!$A$15:$E$30</definedName>
    <definedName name="C_\Users\ksasa\Desktop\mab33p\1k1_do_5k1b\tab1k1p.txt" localSheetId="13">'14'!$A$15:$E$30</definedName>
    <definedName name="C_\Users\ksasa\Desktop\mab33p\1k1_do_5k1b\tab1k1p.txt" localSheetId="14">'15'!$A$15:$E$30</definedName>
    <definedName name="C_\Users\ksasa\Desktop\mab33p\1k1_do_5k1b\tab1k1p.txt" localSheetId="15">'16'!$A$15:$E$30</definedName>
    <definedName name="C_\Users\ksasa\Desktop\mab33p\1k1_do_5k1b\tab1k1p.txt" localSheetId="16">'17'!$A$15:$E$30</definedName>
    <definedName name="C_\Users\ksasa\Desktop\mab33p\1k1_do_5k1b\tab1k1p.txt" localSheetId="17">'18'!$A$15:$E$30</definedName>
    <definedName name="C_\Users\ksasa\Desktop\mab33p\1k1_do_5k1b\tab1k1p.txt" localSheetId="18">'19'!$A$15:$E$30</definedName>
    <definedName name="C_\Users\ksasa\Desktop\mab33p\1k1_do_5k1b\tab1k1p.txt" localSheetId="19">'20'!$A$15:$E$30</definedName>
    <definedName name="C_\Users\ksasa\Desktop\mab33p\1k1_do_5k1b\tab1k1p.txt" localSheetId="20">'21'!$A$15:$E$15</definedName>
    <definedName name="C_\Users\ksasa\Desktop\mab33p\1k1_do_5k1b\tab1k1p.txt" localSheetId="21">'22'!#REF!</definedName>
    <definedName name="_xlnm.Print_Titles" localSheetId="0">'01'!$1:$9</definedName>
    <definedName name="_xlnm.Print_Titles" localSheetId="1">'02'!$1:$9</definedName>
    <definedName name="_xlnm.Print_Titles" localSheetId="2">'03'!$1:$9</definedName>
    <definedName name="_xlnm.Print_Titles" localSheetId="3">'04'!$1:$9</definedName>
    <definedName name="_xlnm.Print_Titles" localSheetId="4">'05'!$1:$9</definedName>
    <definedName name="_xlnm.Print_Titles" localSheetId="5">'06'!$1:$9</definedName>
    <definedName name="_xlnm.Print_Titles" localSheetId="6">'07'!$1:$9</definedName>
    <definedName name="_xlnm.Print_Titles" localSheetId="7">'08'!$1:$9</definedName>
    <definedName name="_xlnm.Print_Titles" localSheetId="8">'09'!$1:$9</definedName>
    <definedName name="_xlnm.Print_Titles" localSheetId="9">'10'!$1:$9</definedName>
    <definedName name="_xlnm.Print_Titles" localSheetId="10">'11'!$1:$9</definedName>
    <definedName name="_xlnm.Print_Titles" localSheetId="11">'12'!$1:$9</definedName>
    <definedName name="_xlnm.Print_Titles" localSheetId="12">'13'!$1:$9</definedName>
    <definedName name="_xlnm.Print_Titles" localSheetId="13">'14'!$1:$9</definedName>
    <definedName name="_xlnm.Print_Titles" localSheetId="14">'15'!$1:$9</definedName>
    <definedName name="_xlnm.Print_Titles" localSheetId="15">'16'!$1:$9</definedName>
    <definedName name="_xlnm.Print_Titles" localSheetId="16">'17'!$1:$9</definedName>
    <definedName name="_xlnm.Print_Titles" localSheetId="17">'18'!$1:$9</definedName>
    <definedName name="_xlnm.Print_Titles" localSheetId="18">'19'!$1:$9</definedName>
    <definedName name="_xlnm.Print_Titles" localSheetId="19">'20'!$1:$9</definedName>
    <definedName name="MAT.TAB1K1P" localSheetId="0">'01'!$A$15:$E$30</definedName>
    <definedName name="MAT.TAB1K1P" localSheetId="1">'02'!$A$15:$E$30</definedName>
    <definedName name="MAT.TAB1K1P" localSheetId="2">'03'!$A$15:$E$30</definedName>
    <definedName name="MAT.TAB1K1P" localSheetId="3">'04'!$A$15:$E$30</definedName>
    <definedName name="MAT.TAB1K1P" localSheetId="4">'05'!$A$15:$E$30</definedName>
    <definedName name="MAT.TAB1K1P" localSheetId="5">'06'!$A$15:$E$30</definedName>
    <definedName name="MAT.TAB1K1P" localSheetId="6">'07'!$A$15:$E$30</definedName>
    <definedName name="MAT.TAB1K1P" localSheetId="7">'08'!$A$15:$E$30</definedName>
    <definedName name="MAT.TAB1K1P" localSheetId="8">'09'!$A$15:$E$26</definedName>
    <definedName name="MAT.TAB1K1P" localSheetId="9">'10'!$A$15:$E$30</definedName>
    <definedName name="MAT.TAB1K1P" localSheetId="10">'11'!$A$15:$E$24</definedName>
    <definedName name="MAT.TAB1K1P" localSheetId="11">'12'!$A$15:$E$30</definedName>
    <definedName name="MAT.TAB1K1P" localSheetId="12">'13'!$A$15:$E$30</definedName>
    <definedName name="MAT.TAB1K1P" localSheetId="13">'14'!$A$15:$E$30</definedName>
    <definedName name="MAT.TAB1K1P" localSheetId="14">'15'!$A$15:$E$30</definedName>
    <definedName name="MAT.TAB1K1P" localSheetId="15">'16'!$A$15:$E$30</definedName>
    <definedName name="MAT.TAB1K1P" localSheetId="16">'17'!$A$15:$E$30</definedName>
    <definedName name="MAT.TAB1K1P" localSheetId="17">'18'!$A$15:$E$30</definedName>
    <definedName name="MAT.TAB1K1P" localSheetId="18">'19'!$A$15:$E$30</definedName>
    <definedName name="MAT.TAB1K1P" localSheetId="19">'20'!$A$15:$E$30</definedName>
    <definedName name="MAT.TAB1K1P" localSheetId="20">'21'!$A$15:$E$15</definedName>
    <definedName name="MAT.TAB1K1P" localSheetId="21">'22'!#REF!</definedName>
    <definedName name="MAT.TAB1K1P_1" localSheetId="0">'01'!$A$15:$E$30</definedName>
    <definedName name="MAT.TAB1K1P_1" localSheetId="1">'02'!$A$15:$E$30</definedName>
    <definedName name="MAT.TAB1K1P_1" localSheetId="2">'03'!$A$15:$E$30</definedName>
    <definedName name="MAT.TAB1K1P_1" localSheetId="3">'04'!$A$15:$E$30</definedName>
    <definedName name="MAT.TAB1K1P_1" localSheetId="4">'05'!$A$15:$E$30</definedName>
    <definedName name="MAT.TAB1K1P_1" localSheetId="5">'06'!$A$15:$E$30</definedName>
    <definedName name="MAT.TAB1K1P_1" localSheetId="6">'07'!$A$15:$E$30</definedName>
    <definedName name="MAT.TAB1K1P_1" localSheetId="7">'08'!$A$15:$E$30</definedName>
    <definedName name="MAT.TAB1K1P_1" localSheetId="8">'09'!$A$15:$E$26</definedName>
    <definedName name="MAT.TAB1K1P_1" localSheetId="9">'10'!$A$15:$E$30</definedName>
    <definedName name="MAT.TAB1K1P_1" localSheetId="10">'11'!$A$15:$E$24</definedName>
    <definedName name="MAT.TAB1K1P_1" localSheetId="11">'12'!$A$15:$E$30</definedName>
    <definedName name="MAT.TAB1K1P_1" localSheetId="12">'13'!$A$15:$E$30</definedName>
    <definedName name="MAT.TAB1K1P_1" localSheetId="13">'14'!$A$15:$E$30</definedName>
    <definedName name="MAT.TAB1K1P_1" localSheetId="14">'15'!$A$15:$E$30</definedName>
    <definedName name="MAT.TAB1K1P_1" localSheetId="15">'16'!$A$15:$E$30</definedName>
    <definedName name="MAT.TAB1K1P_1" localSheetId="16">'17'!$A$15:$E$30</definedName>
    <definedName name="MAT.TAB1K1P_1" localSheetId="17">'18'!$A$15:$E$30</definedName>
    <definedName name="MAT.TAB1K1P_1" localSheetId="18">'19'!$A$15:$E$30</definedName>
    <definedName name="MAT.TAB1K1P_1" localSheetId="19">'20'!$A$15:$E$30</definedName>
    <definedName name="MAT.TAB1K1P_1" localSheetId="20">'21'!$A$15:$E$15</definedName>
    <definedName name="MAT.TAB1K1P_1" localSheetId="21">'22'!#REF!</definedName>
    <definedName name="MAT.TAB1K1P_10" localSheetId="16">'17'!$A$116:$E$131</definedName>
    <definedName name="MAT.TAB1K1P_10" localSheetId="17">'18'!#REF!</definedName>
    <definedName name="MAT.TAB1K1P_11" localSheetId="16">'17'!$A$116:$E$131</definedName>
    <definedName name="MAT.TAB1K1P_11" localSheetId="17">'18'!#REF!</definedName>
    <definedName name="MAT.TAB1K1P_2" localSheetId="0">'01'!#REF!</definedName>
    <definedName name="MAT.TAB1K1P_2" localSheetId="1">'02'!#REF!</definedName>
    <definedName name="MAT.TAB1K1P_2" localSheetId="2">'03'!#REF!</definedName>
    <definedName name="MAT.TAB1K1P_2" localSheetId="3">'04'!#REF!</definedName>
    <definedName name="MAT.TAB1K1P_2" localSheetId="4">'05'!#REF!</definedName>
    <definedName name="MAT.TAB1K1P_2" localSheetId="5">'06'!#REF!</definedName>
    <definedName name="MAT.TAB1K1P_2" localSheetId="6">'07'!#REF!</definedName>
    <definedName name="MAT.TAB1K1P_2" localSheetId="7">'08'!#REF!</definedName>
    <definedName name="MAT.TAB1K1P_2" localSheetId="8">'09'!#REF!</definedName>
    <definedName name="MAT.TAB1K1P_2" localSheetId="9">'10'!#REF!</definedName>
    <definedName name="MAT.TAB1K1P_2" localSheetId="10">'11'!#REF!</definedName>
    <definedName name="MAT.TAB1K1P_2" localSheetId="11">'12'!#REF!</definedName>
    <definedName name="MAT.TAB1K1P_2" localSheetId="12">'13'!#REF!</definedName>
    <definedName name="MAT.TAB1K1P_2" localSheetId="13">'14'!#REF!</definedName>
    <definedName name="MAT.TAB1K1P_2" localSheetId="14">'15'!#REF!</definedName>
    <definedName name="MAT.TAB1K1P_2" localSheetId="15">'16'!#REF!</definedName>
    <definedName name="MAT.TAB1K1P_2" localSheetId="16">'17'!#REF!</definedName>
    <definedName name="MAT.TAB1K1P_2" localSheetId="17">'18'!#REF!</definedName>
    <definedName name="MAT.TAB1K1P_2" localSheetId="18">'19'!#REF!</definedName>
    <definedName name="MAT.TAB1K1P_2" localSheetId="19">'20'!#REF!</definedName>
    <definedName name="MAT.TAB1K1P_2" localSheetId="20">'21'!#REF!</definedName>
    <definedName name="MAT.TAB1K1P_2" localSheetId="21">'22'!#REF!</definedName>
    <definedName name="MAT.TAB1K1P_3" localSheetId="0">'01'!#REF!</definedName>
    <definedName name="MAT.TAB1K1P_3" localSheetId="1">'02'!#REF!</definedName>
    <definedName name="MAT.TAB1K1P_3" localSheetId="2">'03'!#REF!</definedName>
    <definedName name="MAT.TAB1K1P_3" localSheetId="3">'04'!#REF!</definedName>
    <definedName name="MAT.TAB1K1P_3" localSheetId="4">'05'!#REF!</definedName>
    <definedName name="MAT.TAB1K1P_3" localSheetId="5">'06'!#REF!</definedName>
    <definedName name="MAT.TAB1K1P_3" localSheetId="6">'07'!#REF!</definedName>
    <definedName name="MAT.TAB1K1P_3" localSheetId="7">'08'!#REF!</definedName>
    <definedName name="MAT.TAB1K1P_3" localSheetId="8">'09'!#REF!</definedName>
    <definedName name="MAT.TAB1K1P_3" localSheetId="9">'10'!#REF!</definedName>
    <definedName name="MAT.TAB1K1P_3" localSheetId="10">'11'!#REF!</definedName>
    <definedName name="MAT.TAB1K1P_3" localSheetId="11">'12'!#REF!</definedName>
    <definedName name="MAT.TAB1K1P_3" localSheetId="12">'13'!#REF!</definedName>
    <definedName name="MAT.TAB1K1P_3" localSheetId="13">'14'!#REF!</definedName>
    <definedName name="MAT.TAB1K1P_3" localSheetId="14">'15'!#REF!</definedName>
    <definedName name="MAT.TAB1K1P_3" localSheetId="15">'16'!#REF!</definedName>
    <definedName name="MAT.TAB1K1P_3" localSheetId="16">'17'!#REF!</definedName>
    <definedName name="MAT.TAB1K1P_3" localSheetId="17">'18'!#REF!</definedName>
    <definedName name="MAT.TAB1K1P_3" localSheetId="18">'19'!#REF!</definedName>
    <definedName name="MAT.TAB1K1P_3" localSheetId="19">'20'!#REF!</definedName>
    <definedName name="MAT.TAB1K1P_3" localSheetId="20">'21'!#REF!</definedName>
    <definedName name="MAT.TAB1K1P_3" localSheetId="21">'22'!#REF!</definedName>
    <definedName name="MAT.TAB1K1P_4" localSheetId="0">'01'!$A$63:$E$78</definedName>
    <definedName name="MAT.TAB1K1P_4" localSheetId="1">'02'!$A$61:$E$76</definedName>
    <definedName name="MAT.TAB1K1P_4" localSheetId="2">'03'!$A$42:$E$57</definedName>
    <definedName name="MAT.TAB1K1P_4" localSheetId="3">'04'!$A$45:$E$60</definedName>
    <definedName name="MAT.TAB1K1P_4" localSheetId="4">'05'!$A$57:$E$72</definedName>
    <definedName name="MAT.TAB1K1P_4" localSheetId="5">'06'!$A$54:$E$69</definedName>
    <definedName name="MAT.TAB1K1P_4" localSheetId="6">'07'!$A$52:$E$67</definedName>
    <definedName name="MAT.TAB1K1P_4" localSheetId="7">'08'!$A$65:$E$80</definedName>
    <definedName name="MAT.TAB1K1P_4" localSheetId="8">'09'!$A$35:$E$46</definedName>
    <definedName name="MAT.TAB1K1P_4" localSheetId="9">'10'!$A$39:$E$54</definedName>
    <definedName name="MAT.TAB1K1P_4" localSheetId="10">'11'!$A$33:$E$42</definedName>
    <definedName name="MAT.TAB1K1P_4" localSheetId="11">'12'!$A$57:$E$72</definedName>
    <definedName name="MAT.TAB1K1P_4" localSheetId="12">'13'!$A$63:$E$78</definedName>
    <definedName name="MAT.TAB1K1P_4" localSheetId="13">'14'!$A$71:$E$86</definedName>
    <definedName name="MAT.TAB1K1P_4" localSheetId="14">'15'!$A$43:$E$58</definedName>
    <definedName name="MAT.TAB1K1P_4" localSheetId="15">'16'!$A$60:$E$75</definedName>
    <definedName name="MAT.TAB1K1P_4" localSheetId="16">'17'!$A$90:$E$105</definedName>
    <definedName name="MAT.TAB1K1P_4" localSheetId="17">'18'!$A$70:$E$86</definedName>
    <definedName name="MAT.TAB1K1P_4" localSheetId="18">'19'!$A$45:$E$60</definedName>
    <definedName name="MAT.TAB1K1P_4" localSheetId="19">'20'!$A$54:$E$69</definedName>
    <definedName name="MAT.TAB1K1P_4" localSheetId="20">'21'!$A$26:$E$26</definedName>
    <definedName name="MAT.TAB1K1P_4" localSheetId="21">'22'!#REF!</definedName>
    <definedName name="MAT.TAB1K1P_5" localSheetId="0">'01'!$A$63:$E$78</definedName>
    <definedName name="MAT.TAB1K1P_5" localSheetId="1">'02'!$A$61:$E$76</definedName>
    <definedName name="MAT.TAB1K1P_5" localSheetId="2">'03'!$A$42:$E$57</definedName>
    <definedName name="MAT.TAB1K1P_5" localSheetId="3">'04'!$A$45:$E$60</definedName>
    <definedName name="MAT.TAB1K1P_5" localSheetId="4">'05'!$A$57:$E$72</definedName>
    <definedName name="MAT.TAB1K1P_5" localSheetId="5">'06'!$A$54:$E$69</definedName>
    <definedName name="MAT.TAB1K1P_5" localSheetId="6">'07'!$A$52:$E$67</definedName>
    <definedName name="MAT.TAB1K1P_5" localSheetId="7">'08'!$A$65:$E$80</definedName>
    <definedName name="MAT.TAB1K1P_5" localSheetId="8">'09'!$A$35:$E$46</definedName>
    <definedName name="MAT.TAB1K1P_5" localSheetId="9">'10'!$A$39:$E$54</definedName>
    <definedName name="MAT.TAB1K1P_5" localSheetId="10">'11'!$A$33:$E$42</definedName>
    <definedName name="MAT.TAB1K1P_5" localSheetId="11">'12'!$A$57:$E$72</definedName>
    <definedName name="MAT.TAB1K1P_5" localSheetId="12">'13'!$A$63:$E$78</definedName>
    <definedName name="MAT.TAB1K1P_5" localSheetId="13">'14'!$A$71:$E$86</definedName>
    <definedName name="MAT.TAB1K1P_5" localSheetId="14">'15'!$A$43:$E$58</definedName>
    <definedName name="MAT.TAB1K1P_5" localSheetId="15">'16'!$A$60:$E$75</definedName>
    <definedName name="MAT.TAB1K1P_5" localSheetId="16">'17'!$A$90:$E$105</definedName>
    <definedName name="MAT.TAB1K1P_5" localSheetId="17">'18'!$A$70:$E$86</definedName>
    <definedName name="MAT.TAB1K1P_5" localSheetId="18">'19'!$A$45:$E$60</definedName>
    <definedName name="MAT.TAB1K1P_5" localSheetId="19">'20'!$A$54:$E$69</definedName>
    <definedName name="MAT.TAB1K1P_5" localSheetId="20">'21'!$A$26:$E$26</definedName>
    <definedName name="MAT.TAB1K1P_5" localSheetId="21">'22'!#REF!</definedName>
    <definedName name="MAT.TAB1K1P_6" localSheetId="0">'01'!#REF!</definedName>
    <definedName name="MAT.TAB1K1P_6" localSheetId="1">'02'!#REF!</definedName>
    <definedName name="MAT.TAB1K1P_6" localSheetId="2">'03'!#REF!</definedName>
    <definedName name="MAT.TAB1K1P_6" localSheetId="3">'04'!#REF!</definedName>
    <definedName name="MAT.TAB1K1P_6" localSheetId="4">'05'!#REF!</definedName>
    <definedName name="MAT.TAB1K1P_6" localSheetId="5">'06'!#REF!</definedName>
    <definedName name="MAT.TAB1K1P_6" localSheetId="6">'07'!#REF!</definedName>
    <definedName name="MAT.TAB1K1P_6" localSheetId="7">'08'!#REF!</definedName>
    <definedName name="MAT.TAB1K1P_6" localSheetId="8">'09'!#REF!</definedName>
    <definedName name="MAT.TAB1K1P_6" localSheetId="9">'10'!#REF!</definedName>
    <definedName name="MAT.TAB1K1P_6" localSheetId="10">'11'!#REF!</definedName>
    <definedName name="MAT.TAB1K1P_6" localSheetId="11">'12'!#REF!</definedName>
    <definedName name="MAT.TAB1K1P_6" localSheetId="12">'13'!#REF!</definedName>
    <definedName name="MAT.TAB1K1P_6" localSheetId="13">'14'!#REF!</definedName>
    <definedName name="MAT.TAB1K1P_6" localSheetId="14">'15'!#REF!</definedName>
    <definedName name="MAT.TAB1K1P_6" localSheetId="15">'16'!#REF!</definedName>
    <definedName name="MAT.TAB1K1P_6" localSheetId="16">'17'!#REF!</definedName>
    <definedName name="MAT.TAB1K1P_6" localSheetId="17">'18'!#REF!</definedName>
    <definedName name="MAT.TAB1K1P_6" localSheetId="18">'19'!#REF!</definedName>
    <definedName name="MAT.TAB1K1P_6" localSheetId="19">'20'!#REF!</definedName>
    <definedName name="MAT.TAB1K1P_6" localSheetId="20">'21'!#REF!</definedName>
    <definedName name="MAT.TAB1K1P_6" localSheetId="21">'22'!#REF!</definedName>
    <definedName name="MAT.TAB1K1P_7" localSheetId="0">'01'!#REF!</definedName>
    <definedName name="MAT.TAB1K1P_7" localSheetId="1">'02'!#REF!</definedName>
    <definedName name="MAT.TAB1K1P_7" localSheetId="2">'03'!#REF!</definedName>
    <definedName name="MAT.TAB1K1P_7" localSheetId="3">'04'!#REF!</definedName>
    <definedName name="MAT.TAB1K1P_7" localSheetId="4">'05'!#REF!</definedName>
    <definedName name="MAT.TAB1K1P_7" localSheetId="5">'06'!#REF!</definedName>
    <definedName name="MAT.TAB1K1P_7" localSheetId="6">'07'!#REF!</definedName>
    <definedName name="MAT.TAB1K1P_7" localSheetId="7">'08'!#REF!</definedName>
    <definedName name="MAT.TAB1K1P_7" localSheetId="8">'09'!#REF!</definedName>
    <definedName name="MAT.TAB1K1P_7" localSheetId="9">'10'!#REF!</definedName>
    <definedName name="MAT.TAB1K1P_7" localSheetId="10">'11'!#REF!</definedName>
    <definedName name="MAT.TAB1K1P_7" localSheetId="11">'12'!#REF!</definedName>
    <definedName name="MAT.TAB1K1P_7" localSheetId="12">'13'!#REF!</definedName>
    <definedName name="MAT.TAB1K1P_7" localSheetId="13">'14'!#REF!</definedName>
    <definedName name="MAT.TAB1K1P_7" localSheetId="14">'15'!#REF!</definedName>
    <definedName name="MAT.TAB1K1P_7" localSheetId="15">'16'!#REF!</definedName>
    <definedName name="MAT.TAB1K1P_7" localSheetId="16">'17'!#REF!</definedName>
    <definedName name="MAT.TAB1K1P_7" localSheetId="17">'18'!#REF!</definedName>
    <definedName name="MAT.TAB1K1P_7" localSheetId="18">'19'!#REF!</definedName>
    <definedName name="MAT.TAB1K1P_7" localSheetId="19">'20'!#REF!</definedName>
    <definedName name="MAT.TAB1K1P_7" localSheetId="20">'21'!#REF!</definedName>
    <definedName name="MAT.TAB1K1P_7" localSheetId="21">'22'!#REF!</definedName>
    <definedName name="MAT.TAB1K1P_8" localSheetId="16">'17'!$A$41:$E$56</definedName>
    <definedName name="MAT.TAB1K1P_9" localSheetId="16">'17'!$A$41:$E$56</definedName>
    <definedName name="MAT.TAB1P" localSheetId="0">'01'!#REF!</definedName>
    <definedName name="MAT.TAB1P" localSheetId="1">'02'!#REF!</definedName>
    <definedName name="MAT.TAB1P" localSheetId="2">'03'!#REF!</definedName>
    <definedName name="MAT.TAB1P" localSheetId="3">'04'!#REF!</definedName>
    <definedName name="MAT.TAB1P" localSheetId="4">'05'!#REF!</definedName>
    <definedName name="MAT.TAB1P" localSheetId="5">'06'!#REF!</definedName>
    <definedName name="MAT.TAB1P" localSheetId="6">'07'!#REF!</definedName>
    <definedName name="MAT.TAB1P" localSheetId="7">'08'!#REF!</definedName>
    <definedName name="MAT.TAB1P" localSheetId="8">'09'!#REF!</definedName>
    <definedName name="MAT.TAB1P" localSheetId="9">'10'!#REF!</definedName>
    <definedName name="MAT.TAB1P" localSheetId="10">'11'!#REF!</definedName>
    <definedName name="MAT.TAB1P" localSheetId="11">'12'!#REF!</definedName>
    <definedName name="MAT.TAB1P" localSheetId="12">'13'!#REF!</definedName>
    <definedName name="MAT.TAB1P" localSheetId="13">'14'!#REF!</definedName>
    <definedName name="MAT.TAB1P" localSheetId="14">'15'!#REF!</definedName>
    <definedName name="MAT.TAB1P" localSheetId="15">'16'!#REF!</definedName>
    <definedName name="MAT.TAB1P" localSheetId="16">'17'!$A$41:$E$56</definedName>
    <definedName name="MAT.TAB1P" localSheetId="18">'19'!#REF!</definedName>
    <definedName name="MAT.TAB1P" localSheetId="19">'20'!#REF!</definedName>
    <definedName name="MAT.TAB1P" localSheetId="20">'21'!#REF!</definedName>
    <definedName name="MAT.TAB1P" localSheetId="21">'22'!#REF!</definedName>
    <definedName name="MAT.TAB1P_1" localSheetId="0">'01'!$L$15:$N$30</definedName>
    <definedName name="MAT.TAB1P_1" localSheetId="1">'02'!$L$15:$N$30</definedName>
    <definedName name="MAT.TAB1P_1" localSheetId="2">'03'!$L$15:$N$30</definedName>
    <definedName name="MAT.TAB1P_1" localSheetId="3">'04'!$L$15:$N$30</definedName>
    <definedName name="MAT.TAB1P_1" localSheetId="4">'05'!$L$15:$N$30</definedName>
    <definedName name="MAT.TAB1P_1" localSheetId="5">'06'!$L$15:$N$30</definedName>
    <definedName name="MAT.TAB1P_1" localSheetId="6">'07'!$L$15:$N$30</definedName>
    <definedName name="MAT.TAB1P_1" localSheetId="7">'08'!$L$15:$N$30</definedName>
    <definedName name="MAT.TAB1P_1" localSheetId="8">'09'!$L$15:$N$26</definedName>
    <definedName name="MAT.TAB1P_1" localSheetId="9">'10'!$L$15:$N$30</definedName>
    <definedName name="MAT.TAB1P_1" localSheetId="10">'11'!$L$15:$N$24</definedName>
    <definedName name="MAT.TAB1P_1" localSheetId="11">'12'!$L$15:$N$30</definedName>
    <definedName name="MAT.TAB1P_1" localSheetId="12">'13'!$L$15:$N$30</definedName>
    <definedName name="MAT.TAB1P_1" localSheetId="13">'14'!$L$15:$N$30</definedName>
    <definedName name="MAT.TAB1P_1" localSheetId="14">'15'!$L$15:$N$30</definedName>
    <definedName name="MAT.TAB1P_1" localSheetId="15">'16'!$L$15:$N$30</definedName>
    <definedName name="MAT.TAB1P_1" localSheetId="16">'17'!$L$15:$N$30</definedName>
    <definedName name="MAT.TAB1P_1" localSheetId="17">'18'!$L$15:$N$30</definedName>
    <definedName name="MAT.TAB1P_1" localSheetId="18">'19'!$L$15:$N$30</definedName>
    <definedName name="MAT.TAB1P_1" localSheetId="19">'20'!$L$15:$N$30</definedName>
    <definedName name="MAT.TAB1P_1" localSheetId="20">'21'!$L$15:$N$15</definedName>
    <definedName name="MAT.TAB1P_1" localSheetId="21">'22'!#REF!</definedName>
    <definedName name="MAT.TAB1P_2" localSheetId="0">'01'!#REF!</definedName>
    <definedName name="MAT.TAB1P_2" localSheetId="1">'02'!#REF!</definedName>
    <definedName name="MAT.TAB1P_2" localSheetId="2">'03'!#REF!</definedName>
    <definedName name="MAT.TAB1P_2" localSheetId="3">'04'!#REF!</definedName>
    <definedName name="MAT.TAB1P_2" localSheetId="4">'05'!#REF!</definedName>
    <definedName name="MAT.TAB1P_2" localSheetId="5">'06'!#REF!</definedName>
    <definedName name="MAT.TAB1P_2" localSheetId="6">'07'!#REF!</definedName>
    <definedName name="MAT.TAB1P_2" localSheetId="7">'08'!#REF!</definedName>
    <definedName name="MAT.TAB1P_2" localSheetId="8">'09'!#REF!</definedName>
    <definedName name="MAT.TAB1P_2" localSheetId="9">'10'!#REF!</definedName>
    <definedName name="MAT.TAB1P_2" localSheetId="10">'11'!#REF!</definedName>
    <definedName name="MAT.TAB1P_2" localSheetId="11">'12'!#REF!</definedName>
    <definedName name="MAT.TAB1P_2" localSheetId="12">'13'!#REF!</definedName>
    <definedName name="MAT.TAB1P_2" localSheetId="13">'14'!#REF!</definedName>
    <definedName name="MAT.TAB1P_2" localSheetId="14">'15'!#REF!</definedName>
    <definedName name="MAT.TAB1P_2" localSheetId="15">'16'!#REF!</definedName>
    <definedName name="MAT.TAB1P_2" localSheetId="16">'17'!#REF!</definedName>
    <definedName name="MAT.TAB1P_2" localSheetId="17">'18'!#REF!</definedName>
    <definedName name="MAT.TAB1P_2" localSheetId="18">'19'!#REF!</definedName>
    <definedName name="MAT.TAB1P_2" localSheetId="19">'20'!#REF!</definedName>
    <definedName name="MAT.TAB1P_2" localSheetId="20">'21'!#REF!</definedName>
    <definedName name="MAT.TAB1P_2" localSheetId="21">'22'!#REF!</definedName>
    <definedName name="MAT.TAB1P_3" localSheetId="0">'01'!$A$63:$E$78</definedName>
    <definedName name="MAT.TAB1P_3" localSheetId="1">'02'!$A$61:$E$76</definedName>
    <definedName name="MAT.TAB1P_3" localSheetId="2">'03'!$A$42:$E$57</definedName>
    <definedName name="MAT.TAB1P_3" localSheetId="3">'04'!$A$45:$E$60</definedName>
    <definedName name="MAT.TAB1P_3" localSheetId="4">'05'!$A$57:$E$72</definedName>
    <definedName name="MAT.TAB1P_3" localSheetId="5">'06'!$A$54:$E$69</definedName>
    <definedName name="MAT.TAB1P_3" localSheetId="6">'07'!$A$52:$E$67</definedName>
    <definedName name="MAT.TAB1P_3" localSheetId="7">'08'!$A$65:$E$80</definedName>
    <definedName name="MAT.TAB1P_3" localSheetId="8">'09'!$A$35:$E$46</definedName>
    <definedName name="MAT.TAB1P_3" localSheetId="9">'10'!$A$39:$E$54</definedName>
    <definedName name="MAT.TAB1P_3" localSheetId="10">'11'!$A$33:$E$42</definedName>
    <definedName name="MAT.TAB1P_3" localSheetId="11">'12'!$A$57:$E$72</definedName>
    <definedName name="MAT.TAB1P_3" localSheetId="12">'13'!$A$63:$E$78</definedName>
    <definedName name="MAT.TAB1P_3" localSheetId="13">'14'!$A$71:$E$86</definedName>
    <definedName name="MAT.TAB1P_3" localSheetId="14">'15'!$A$43:$E$58</definedName>
    <definedName name="MAT.TAB1P_3" localSheetId="15">'16'!$A$60:$E$75</definedName>
    <definedName name="MAT.TAB1P_3" localSheetId="16">'17'!$A$90:$E$105</definedName>
    <definedName name="MAT.TAB1P_3" localSheetId="17">'18'!$A$70:$E$86</definedName>
    <definedName name="MAT.TAB1P_3" localSheetId="18">'19'!$A$45:$E$60</definedName>
    <definedName name="MAT.TAB1P_3" localSheetId="19">'20'!$A$54:$E$69</definedName>
    <definedName name="MAT.TAB1P_3" localSheetId="20">'21'!$A$26:$E$26</definedName>
    <definedName name="MAT.TAB1P_3" localSheetId="21">'22'!#REF!</definedName>
    <definedName name="MAT.TAB1P_4" localSheetId="0">'01'!$L$63:$N$78</definedName>
    <definedName name="MAT.TAB1P_4" localSheetId="1">'02'!$L$61:$N$76</definedName>
    <definedName name="MAT.TAB1P_4" localSheetId="2">'03'!$L$42:$N$57</definedName>
    <definedName name="MAT.TAB1P_4" localSheetId="3">'04'!$L$45:$N$60</definedName>
    <definedName name="MAT.TAB1P_4" localSheetId="4">'05'!$L$57:$N$72</definedName>
    <definedName name="MAT.TAB1P_4" localSheetId="5">'06'!$L$54:$N$69</definedName>
    <definedName name="MAT.TAB1P_4" localSheetId="6">'07'!$L$52:$N$67</definedName>
    <definedName name="MAT.TAB1P_4" localSheetId="7">'08'!$L$65:$N$80</definedName>
    <definedName name="MAT.TAB1P_4" localSheetId="8">'09'!$L$35:$N$46</definedName>
    <definedName name="MAT.TAB1P_4" localSheetId="9">'10'!$L$39:$N$54</definedName>
    <definedName name="MAT.TAB1P_4" localSheetId="10">'11'!$L$33:$N$42</definedName>
    <definedName name="MAT.TAB1P_4" localSheetId="11">'12'!$L$57:$N$72</definedName>
    <definedName name="MAT.TAB1P_4" localSheetId="12">'13'!$L$63:$N$78</definedName>
    <definedName name="MAT.TAB1P_4" localSheetId="13">'14'!$L$71:$N$86</definedName>
    <definedName name="MAT.TAB1P_4" localSheetId="14">'15'!$L$43:$N$58</definedName>
    <definedName name="MAT.TAB1P_4" localSheetId="15">'16'!$L$60:$N$75</definedName>
    <definedName name="MAT.TAB1P_4" localSheetId="16">'17'!$L$90:$N$105</definedName>
    <definedName name="MAT.TAB1P_4" localSheetId="17">'18'!$L$70:$N$86</definedName>
    <definedName name="MAT.TAB1P_4" localSheetId="18">'19'!$L$45:$N$60</definedName>
    <definedName name="MAT.TAB1P_4" localSheetId="19">'20'!$L$54:$N$69</definedName>
    <definedName name="MAT.TAB1P_4" localSheetId="20">'21'!$L$26:$N$26</definedName>
    <definedName name="MAT.TAB1P_4" localSheetId="21">'22'!#REF!</definedName>
    <definedName name="MAT.TAB1P_5" localSheetId="16">'17'!$L$41:$N$56</definedName>
    <definedName name="MAT.TAB1P_6" localSheetId="16">'17'!$A$116:$E$131</definedName>
    <definedName name="MAT.TAB1P_6" localSheetId="17">'18'!#REF!</definedName>
    <definedName name="MAT.TAB1P_7" localSheetId="16">'17'!$L$116:$N$131</definedName>
    <definedName name="MAT.TAB1P_7" localSheetId="17">'18'!#REF!</definedName>
    <definedName name="_xlnm.Print_Area" localSheetId="1">'02'!$A$1:$N$101</definedName>
    <definedName name="_xlnm.Print_Area" localSheetId="4">'05'!$A$1:$N$93</definedName>
    <definedName name="_xlnm.Print_Area" localSheetId="5">'06'!$A$1:$N$87</definedName>
    <definedName name="_xlnm.Print_Area" localSheetId="6">'07'!$A$1:$N$83</definedName>
    <definedName name="_xlnm.Print_Area" localSheetId="7">'08'!$A$1:$N$109</definedName>
    <definedName name="_xlnm.Print_Area" localSheetId="8">'09'!$A$1:$N$49</definedName>
    <definedName name="_xlnm.Print_Area" localSheetId="9">'10'!$A$1:$N$57</definedName>
    <definedName name="_xlnm.Print_Area" localSheetId="10">'11'!$A$1:$N$45</definedName>
    <definedName name="_xlnm.Print_Area" localSheetId="11">'12'!$A$1:$N$93</definedName>
    <definedName name="_xlnm.Print_Area" localSheetId="12">'13'!$A$1:$N$105</definedName>
    <definedName name="_xlnm.Print_Area" localSheetId="13">'14'!$A$1:$N$121</definedName>
    <definedName name="_xlnm.Print_Area" localSheetId="14">'15'!$A$1:$N$65</definedName>
    <definedName name="_xlnm.Print_Area" localSheetId="15">'16'!$A$1:$N$99</definedName>
    <definedName name="_xlnm.Print_Area" localSheetId="16">'17'!$A$1:$N$159</definedName>
    <definedName name="_xlnm.Print_Area" localSheetId="17">'18'!$A$1:$N$119</definedName>
    <definedName name="_xlnm.Print_Area" localSheetId="18">'19'!$A$1:$N$69</definedName>
    <definedName name="_xlnm.Print_Area" localSheetId="19">'20'!$A$1:$N$87</definedName>
    <definedName name="tab1k1p" localSheetId="0">'01'!#REF!</definedName>
    <definedName name="tab1k1p" localSheetId="1">'02'!#REF!</definedName>
    <definedName name="tab1k1p" localSheetId="2">'03'!#REF!</definedName>
    <definedName name="tab1k1p" localSheetId="3">'04'!#REF!</definedName>
    <definedName name="tab1k1p" localSheetId="4">'05'!#REF!</definedName>
    <definedName name="tab1k1p" localSheetId="5">'06'!#REF!</definedName>
    <definedName name="tab1k1p" localSheetId="6">'07'!#REF!</definedName>
    <definedName name="tab1k1p" localSheetId="7">'08'!#REF!</definedName>
    <definedName name="tab1k1p" localSheetId="8">'09'!#REF!</definedName>
    <definedName name="tab1k1p" localSheetId="9">'10'!#REF!</definedName>
    <definedName name="tab1k1p" localSheetId="10">'11'!#REF!</definedName>
    <definedName name="tab1k1p" localSheetId="11">'12'!#REF!</definedName>
    <definedName name="tab1k1p" localSheetId="12">'13'!#REF!</definedName>
    <definedName name="tab1k1p" localSheetId="13">'14'!#REF!</definedName>
    <definedName name="tab1k1p" localSheetId="14">'15'!#REF!</definedName>
    <definedName name="tab1k1p" localSheetId="15">'16'!#REF!</definedName>
    <definedName name="tab1k1p" localSheetId="16">'17'!$A$41:$E$56</definedName>
    <definedName name="tab1k1p" localSheetId="18">'19'!#REF!</definedName>
    <definedName name="tab1k1p" localSheetId="19">'20'!#REF!</definedName>
    <definedName name="tab1k1p" localSheetId="20">'21'!#REF!</definedName>
    <definedName name="tab1k1p" localSheetId="21">'22'!#REF!</definedName>
    <definedName name="tab1k1p_1" localSheetId="0">'01'!$A$63:$E$78</definedName>
    <definedName name="tab1k1p_1" localSheetId="1">'02'!$A$61:$E$76</definedName>
    <definedName name="tab1k1p_1" localSheetId="2">'03'!$A$42:$E$57</definedName>
    <definedName name="tab1k1p_1" localSheetId="3">'04'!$A$45:$E$60</definedName>
    <definedName name="tab1k1p_1" localSheetId="4">'05'!$A$57:$E$72</definedName>
    <definedName name="tab1k1p_1" localSheetId="5">'06'!$A$54:$E$69</definedName>
    <definedName name="tab1k1p_1" localSheetId="6">'07'!$A$52:$E$67</definedName>
    <definedName name="tab1k1p_1" localSheetId="7">'08'!$A$65:$E$80</definedName>
    <definedName name="tab1k1p_1" localSheetId="8">'09'!$A$35:$E$46</definedName>
    <definedName name="tab1k1p_1" localSheetId="9">'10'!$A$39:$E$54</definedName>
    <definedName name="tab1k1p_1" localSheetId="10">'11'!$A$33:$E$42</definedName>
    <definedName name="tab1k1p_1" localSheetId="11">'12'!$A$57:$E$72</definedName>
    <definedName name="tab1k1p_1" localSheetId="12">'13'!$A$63:$E$78</definedName>
    <definedName name="tab1k1p_1" localSheetId="13">'14'!$A$71:$E$86</definedName>
    <definedName name="tab1k1p_1" localSheetId="14">'15'!$A$43:$E$58</definedName>
    <definedName name="tab1k1p_1" localSheetId="15">'16'!$A$60:$E$75</definedName>
    <definedName name="tab1k1p_1" localSheetId="16">'17'!$A$90:$E$105</definedName>
    <definedName name="tab1k1p_1" localSheetId="17">'18'!$A$70:$E$86</definedName>
    <definedName name="tab1k1p_1" localSheetId="18">'19'!$A$45:$E$60</definedName>
    <definedName name="tab1k1p_1" localSheetId="19">'20'!$A$54:$E$69</definedName>
    <definedName name="tab1k1p_1" localSheetId="20">'21'!$A$26:$E$26</definedName>
    <definedName name="tab1k1p_1" localSheetId="21">'22'!#REF!</definedName>
    <definedName name="tab1k1p_2" localSheetId="16">'17'!$A$116:$E$131</definedName>
    <definedName name="tab1k1p_2" localSheetId="17">'18'!#REF!</definedName>
    <definedName name="tab1k1p_3" localSheetId="0">'01'!#REF!</definedName>
    <definedName name="tab1k1p_3" localSheetId="1">'02'!#REF!</definedName>
    <definedName name="tab1k1p_3" localSheetId="2">'03'!#REF!</definedName>
    <definedName name="tab1k1p_3" localSheetId="3">'04'!#REF!</definedName>
    <definedName name="tab1k1p_3" localSheetId="4">'05'!#REF!</definedName>
    <definedName name="tab1k1p_3" localSheetId="5">'06'!#REF!</definedName>
    <definedName name="tab1k1p_3" localSheetId="6">'07'!#REF!</definedName>
    <definedName name="tab1k1p_3" localSheetId="7">'08'!#REF!</definedName>
    <definedName name="tab1k1p_3" localSheetId="8">'09'!#REF!</definedName>
    <definedName name="tab1k1p_3" localSheetId="9">'10'!#REF!</definedName>
    <definedName name="tab1k1p_3" localSheetId="10">'11'!#REF!</definedName>
    <definedName name="tab1k1p_3" localSheetId="11">'12'!#REF!</definedName>
    <definedName name="tab1k1p_3" localSheetId="12">'13'!#REF!</definedName>
    <definedName name="tab1k1p_3" localSheetId="13">'14'!#REF!</definedName>
    <definedName name="tab1k1p_3" localSheetId="14">'15'!#REF!</definedName>
    <definedName name="tab1k1p_3" localSheetId="15">'16'!#REF!</definedName>
    <definedName name="tab1k1p_3" localSheetId="16">'17'!#REF!</definedName>
    <definedName name="tab1k1p_3" localSheetId="17">'18'!#REF!</definedName>
    <definedName name="tab1k1p_3" localSheetId="18">'19'!#REF!</definedName>
    <definedName name="tab1k1p_3" localSheetId="19">'20'!#REF!</definedName>
    <definedName name="tab1k1p_3" localSheetId="20">'21'!#REF!</definedName>
    <definedName name="tab1k1p_3" localSheetId="21">'22'!#REF!</definedName>
  </definedNames>
  <calcPr calcId="162913"/>
</workbook>
</file>

<file path=xl/calcChain.xml><?xml version="1.0" encoding="utf-8"?>
<calcChain xmlns="http://schemas.openxmlformats.org/spreadsheetml/2006/main">
  <c r="A7" i="71" l="1"/>
  <c r="L143" i="61" l="1"/>
  <c r="M143" i="61"/>
  <c r="L144" i="61"/>
  <c r="M144" i="61"/>
  <c r="L145" i="61"/>
  <c r="M145" i="61"/>
  <c r="L146" i="61"/>
  <c r="M146" i="61"/>
  <c r="L147" i="61"/>
  <c r="M147" i="61"/>
  <c r="L148" i="61"/>
  <c r="M148" i="61"/>
  <c r="L149" i="61"/>
  <c r="M149" i="61"/>
  <c r="L150" i="61"/>
  <c r="M150" i="61"/>
  <c r="L151" i="61"/>
  <c r="M151" i="61"/>
  <c r="L152" i="61"/>
  <c r="M152" i="61"/>
  <c r="L153" i="61"/>
  <c r="M153" i="61"/>
  <c r="L154" i="61"/>
  <c r="M154" i="61"/>
  <c r="L155" i="61"/>
  <c r="M155" i="61"/>
  <c r="L156" i="61"/>
  <c r="M156" i="61"/>
  <c r="L117" i="61"/>
  <c r="M117" i="61"/>
  <c r="L118" i="61"/>
  <c r="M118" i="61"/>
  <c r="L119" i="61"/>
  <c r="M119" i="61"/>
  <c r="L120" i="61"/>
  <c r="M120" i="61"/>
  <c r="L121" i="61"/>
  <c r="M121" i="61"/>
  <c r="L122" i="61"/>
  <c r="M122" i="61"/>
  <c r="L123" i="61"/>
  <c r="M123" i="61"/>
  <c r="L124" i="61"/>
  <c r="M124" i="61"/>
  <c r="L125" i="61"/>
  <c r="M125" i="61"/>
  <c r="L126" i="61"/>
  <c r="M126" i="61"/>
  <c r="L127" i="61"/>
  <c r="M127" i="61"/>
  <c r="L128" i="61"/>
  <c r="M128" i="61"/>
  <c r="L129" i="61"/>
  <c r="M129" i="61"/>
  <c r="L130" i="61"/>
  <c r="M130" i="61"/>
  <c r="L131" i="61"/>
  <c r="M131" i="61"/>
  <c r="L132" i="61"/>
  <c r="M132" i="61"/>
  <c r="L133" i="61"/>
  <c r="M133" i="61"/>
  <c r="L134" i="61"/>
  <c r="M134" i="61"/>
  <c r="L135" i="61"/>
  <c r="M135" i="61"/>
  <c r="M116" i="61"/>
  <c r="L116" i="61"/>
  <c r="L91" i="61"/>
  <c r="M91" i="61"/>
  <c r="L92" i="61"/>
  <c r="M92" i="61"/>
  <c r="L93" i="61"/>
  <c r="M93" i="61"/>
  <c r="L94" i="61"/>
  <c r="M94" i="61"/>
  <c r="L95" i="61"/>
  <c r="M95" i="61"/>
  <c r="L96" i="61"/>
  <c r="M96" i="61"/>
  <c r="L97" i="61"/>
  <c r="M97" i="61"/>
  <c r="L98" i="61"/>
  <c r="M98" i="61"/>
  <c r="L99" i="61"/>
  <c r="M99" i="61"/>
  <c r="L100" i="61"/>
  <c r="M100" i="61"/>
  <c r="L101" i="61"/>
  <c r="M101" i="61"/>
  <c r="L102" i="61"/>
  <c r="M102" i="61"/>
  <c r="L103" i="61"/>
  <c r="M103" i="61"/>
  <c r="L104" i="61"/>
  <c r="M104" i="61"/>
  <c r="L105" i="61"/>
  <c r="M105" i="61"/>
  <c r="L106" i="61"/>
  <c r="M106" i="61"/>
  <c r="L107" i="61"/>
  <c r="M107" i="61"/>
  <c r="L108" i="61"/>
  <c r="M108" i="61"/>
  <c r="L109" i="61"/>
  <c r="M109" i="61"/>
  <c r="L46" i="63" l="1"/>
  <c r="M46" i="63"/>
  <c r="L47" i="63"/>
  <c r="M47" i="63"/>
  <c r="L48" i="63"/>
  <c r="M48" i="63"/>
  <c r="L49" i="63"/>
  <c r="M49" i="63"/>
  <c r="L50" i="63"/>
  <c r="M50" i="63"/>
  <c r="L51" i="63"/>
  <c r="M51" i="63"/>
  <c r="L52" i="63"/>
  <c r="M52" i="63"/>
  <c r="L53" i="63"/>
  <c r="M53" i="63"/>
  <c r="L54" i="63"/>
  <c r="M54" i="63"/>
  <c r="L55" i="63"/>
  <c r="M55" i="63"/>
  <c r="L56" i="63"/>
  <c r="M56" i="63"/>
  <c r="L57" i="63"/>
  <c r="M57" i="63"/>
  <c r="L58" i="63"/>
  <c r="M58" i="63"/>
  <c r="L59" i="63"/>
  <c r="M59" i="63"/>
  <c r="L60" i="63"/>
  <c r="M60" i="63"/>
  <c r="L61" i="63"/>
  <c r="M61" i="63"/>
  <c r="L62" i="63"/>
  <c r="M62" i="63"/>
  <c r="L63" i="63"/>
  <c r="M63" i="63"/>
  <c r="L64" i="63"/>
  <c r="M64" i="63"/>
  <c r="L65" i="63"/>
  <c r="M65" i="63"/>
  <c r="L66" i="63"/>
  <c r="M66" i="63"/>
  <c r="L97" i="62"/>
  <c r="M97" i="62"/>
  <c r="L98" i="62"/>
  <c r="M98" i="62"/>
  <c r="L99" i="62"/>
  <c r="M99" i="62"/>
  <c r="L100" i="62"/>
  <c r="M100" i="62"/>
  <c r="L101" i="62"/>
  <c r="M101" i="62"/>
  <c r="L102" i="62"/>
  <c r="M102" i="62"/>
  <c r="L103" i="62"/>
  <c r="M103" i="62"/>
  <c r="L104" i="62"/>
  <c r="M104" i="62"/>
  <c r="L105" i="62"/>
  <c r="M105" i="62"/>
  <c r="L106" i="62"/>
  <c r="M106" i="62"/>
  <c r="L107" i="62"/>
  <c r="M107" i="62"/>
  <c r="L108" i="62"/>
  <c r="M108" i="62"/>
  <c r="L109" i="62"/>
  <c r="M109" i="62"/>
  <c r="L110" i="62"/>
  <c r="M110" i="62"/>
  <c r="L111" i="62"/>
  <c r="M111" i="62"/>
  <c r="L112" i="62"/>
  <c r="M112" i="62"/>
  <c r="L113" i="62"/>
  <c r="M113" i="62"/>
  <c r="L114" i="62"/>
  <c r="M114" i="62"/>
  <c r="L115" i="62"/>
  <c r="M115" i="62"/>
  <c r="L116" i="62"/>
  <c r="M116" i="62"/>
  <c r="L71" i="62"/>
  <c r="M71" i="62"/>
  <c r="L72" i="62"/>
  <c r="M72" i="62"/>
  <c r="L73" i="62"/>
  <c r="M73" i="62"/>
  <c r="L74" i="62"/>
  <c r="M74" i="62"/>
  <c r="L75" i="62"/>
  <c r="M75" i="62"/>
  <c r="L76" i="62"/>
  <c r="M76" i="62"/>
  <c r="L77" i="62"/>
  <c r="M77" i="62"/>
  <c r="L78" i="62"/>
  <c r="M78" i="62"/>
  <c r="L79" i="62"/>
  <c r="M79" i="62"/>
  <c r="L80" i="62"/>
  <c r="M80" i="62"/>
  <c r="L81" i="62"/>
  <c r="M81" i="62"/>
  <c r="L82" i="62"/>
  <c r="M82" i="62"/>
  <c r="L83" i="62"/>
  <c r="M83" i="62"/>
  <c r="L84" i="62"/>
  <c r="M84" i="62"/>
  <c r="L85" i="62"/>
  <c r="M85" i="62"/>
  <c r="L86" i="62"/>
  <c r="M86" i="62"/>
  <c r="L87" i="62"/>
  <c r="M87" i="62"/>
  <c r="L88" i="62"/>
  <c r="M88" i="62"/>
  <c r="L89" i="62"/>
  <c r="M89" i="62"/>
  <c r="M62" i="59"/>
  <c r="L62" i="59"/>
  <c r="M118" i="57"/>
  <c r="L118" i="57"/>
  <c r="M117" i="57"/>
  <c r="L117" i="57"/>
  <c r="M116" i="57"/>
  <c r="L116" i="57"/>
  <c r="M115" i="57"/>
  <c r="L115" i="57"/>
  <c r="M114" i="57"/>
  <c r="L114" i="57"/>
  <c r="M113" i="57"/>
  <c r="L113" i="57"/>
  <c r="M112" i="57"/>
  <c r="L112" i="57"/>
  <c r="M111" i="57"/>
  <c r="L111" i="57"/>
  <c r="M110" i="57"/>
  <c r="L110" i="57"/>
  <c r="M109" i="57"/>
  <c r="L109" i="57"/>
  <c r="M108" i="57"/>
  <c r="L108" i="57"/>
  <c r="M107" i="57"/>
  <c r="L107" i="57"/>
  <c r="M106" i="57"/>
  <c r="L106" i="57"/>
  <c r="M105" i="57"/>
  <c r="L105" i="57"/>
  <c r="M104" i="57"/>
  <c r="L104" i="57"/>
  <c r="M103" i="57"/>
  <c r="L103" i="57"/>
  <c r="M102" i="57"/>
  <c r="L102" i="57"/>
  <c r="M101" i="57"/>
  <c r="L101" i="57"/>
  <c r="M90" i="57"/>
  <c r="L90" i="57"/>
  <c r="M89" i="57"/>
  <c r="L89" i="57"/>
  <c r="M88" i="57"/>
  <c r="L88" i="57"/>
  <c r="M87" i="57"/>
  <c r="L87" i="57"/>
  <c r="M86" i="57"/>
  <c r="L86" i="57"/>
  <c r="M85" i="57"/>
  <c r="L85" i="57"/>
  <c r="M84" i="57"/>
  <c r="L84" i="57"/>
  <c r="M83" i="57"/>
  <c r="L83" i="57"/>
  <c r="M82" i="57"/>
  <c r="L82" i="57"/>
  <c r="M81" i="57"/>
  <c r="L81" i="57"/>
  <c r="M80" i="57"/>
  <c r="L80" i="57"/>
  <c r="M79" i="57"/>
  <c r="L79" i="57"/>
  <c r="M78" i="57"/>
  <c r="L78" i="57"/>
  <c r="M77" i="57"/>
  <c r="L77" i="57"/>
  <c r="M76" i="57"/>
  <c r="L76" i="57"/>
  <c r="M54" i="53"/>
  <c r="L54" i="53"/>
  <c r="M53" i="53"/>
  <c r="L53" i="53"/>
  <c r="M52" i="53"/>
  <c r="L52" i="53"/>
  <c r="M51" i="53"/>
  <c r="L51" i="53"/>
  <c r="M50" i="53"/>
  <c r="L50" i="53"/>
  <c r="M49" i="53"/>
  <c r="L49" i="53"/>
  <c r="M48" i="53"/>
  <c r="L48" i="53"/>
  <c r="M47" i="53"/>
  <c r="L47" i="53"/>
  <c r="M46" i="53"/>
  <c r="L46" i="53"/>
  <c r="M45" i="53"/>
  <c r="L45" i="53"/>
  <c r="M44" i="53"/>
  <c r="L44" i="53"/>
  <c r="M43" i="53"/>
  <c r="L43" i="53"/>
  <c r="M42" i="53"/>
  <c r="L42" i="53"/>
  <c r="M41" i="53"/>
  <c r="L41" i="53"/>
  <c r="M40" i="53"/>
  <c r="L40" i="53"/>
  <c r="M39" i="53"/>
  <c r="L39" i="53"/>
  <c r="M80" i="70"/>
  <c r="L80" i="70"/>
  <c r="M79" i="70"/>
  <c r="L79" i="70"/>
  <c r="M78" i="70"/>
  <c r="L78" i="70"/>
  <c r="M71" i="70"/>
  <c r="L71" i="70"/>
  <c r="M70" i="70"/>
  <c r="L70" i="70"/>
  <c r="M69" i="70"/>
  <c r="L69" i="70"/>
  <c r="M68" i="70"/>
  <c r="L68" i="70"/>
  <c r="M67" i="70"/>
  <c r="L67" i="70"/>
  <c r="M66" i="70"/>
  <c r="L66" i="70"/>
  <c r="M65" i="70"/>
  <c r="L65" i="70"/>
  <c r="M64" i="70"/>
  <c r="L64" i="70"/>
  <c r="M63" i="70"/>
  <c r="L63" i="70"/>
  <c r="M62" i="70"/>
  <c r="L62" i="70"/>
  <c r="M61" i="70"/>
  <c r="L61" i="70"/>
  <c r="M60" i="70"/>
  <c r="L60" i="70"/>
  <c r="M59" i="70"/>
  <c r="L59" i="70"/>
  <c r="M58" i="70"/>
  <c r="L58" i="70"/>
  <c r="M57" i="70"/>
  <c r="L57" i="70"/>
  <c r="M56" i="70"/>
  <c r="L56" i="70"/>
  <c r="M66" i="47" l="1"/>
  <c r="L66" i="47"/>
  <c r="M65" i="47"/>
  <c r="L65" i="47"/>
  <c r="M64" i="47"/>
  <c r="L64" i="47"/>
  <c r="M63" i="47"/>
  <c r="L63" i="47"/>
  <c r="M26" i="65" l="1"/>
  <c r="L26" i="65"/>
  <c r="M84" i="64"/>
  <c r="M83" i="64"/>
  <c r="M82" i="64"/>
  <c r="M81" i="64"/>
  <c r="M80" i="64"/>
  <c r="L84" i="64"/>
  <c r="L83" i="64"/>
  <c r="L82" i="64"/>
  <c r="L81" i="64"/>
  <c r="L80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L73" i="64"/>
  <c r="L72" i="64"/>
  <c r="L71" i="64"/>
  <c r="L70" i="64"/>
  <c r="L69" i="64"/>
  <c r="L68" i="64"/>
  <c r="L67" i="64"/>
  <c r="L66" i="64"/>
  <c r="L65" i="64"/>
  <c r="L64" i="64"/>
  <c r="L63" i="64"/>
  <c r="L62" i="64"/>
  <c r="L61" i="64"/>
  <c r="L60" i="64"/>
  <c r="L59" i="64"/>
  <c r="L58" i="64"/>
  <c r="L57" i="64"/>
  <c r="L56" i="64"/>
  <c r="L55" i="64"/>
  <c r="L54" i="64"/>
  <c r="M45" i="63"/>
  <c r="L45" i="63"/>
  <c r="M96" i="62"/>
  <c r="L96" i="62"/>
  <c r="M70" i="62"/>
  <c r="L70" i="62"/>
  <c r="M142" i="61"/>
  <c r="L142" i="61"/>
  <c r="M90" i="61"/>
  <c r="L90" i="61"/>
  <c r="M96" i="60"/>
  <c r="M95" i="60"/>
  <c r="M94" i="60"/>
  <c r="M93" i="60"/>
  <c r="M92" i="60"/>
  <c r="M91" i="60"/>
  <c r="M90" i="60"/>
  <c r="M89" i="60"/>
  <c r="M88" i="60"/>
  <c r="M87" i="60"/>
  <c r="M86" i="60"/>
  <c r="L96" i="60"/>
  <c r="L95" i="60"/>
  <c r="L94" i="60"/>
  <c r="L93" i="60"/>
  <c r="L92" i="60"/>
  <c r="L91" i="60"/>
  <c r="L90" i="60"/>
  <c r="L89" i="60"/>
  <c r="L88" i="60"/>
  <c r="L87" i="60"/>
  <c r="L86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C98" i="60"/>
  <c r="D98" i="60"/>
  <c r="L158" i="61" l="1"/>
  <c r="M158" i="61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M100" i="57"/>
  <c r="M99" i="57"/>
  <c r="M98" i="57"/>
  <c r="M97" i="57"/>
  <c r="L100" i="57"/>
  <c r="L99" i="57"/>
  <c r="L98" i="57"/>
  <c r="L97" i="57"/>
  <c r="M75" i="57"/>
  <c r="M74" i="57"/>
  <c r="M73" i="57"/>
  <c r="M72" i="57"/>
  <c r="M71" i="57"/>
  <c r="L75" i="57"/>
  <c r="L74" i="57"/>
  <c r="L73" i="57"/>
  <c r="L72" i="57"/>
  <c r="L71" i="57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M90" i="55"/>
  <c r="M89" i="55"/>
  <c r="M88" i="55"/>
  <c r="M87" i="55"/>
  <c r="M86" i="55"/>
  <c r="M85" i="55"/>
  <c r="M84" i="55"/>
  <c r="M83" i="55"/>
  <c r="L90" i="55"/>
  <c r="L89" i="55"/>
  <c r="L88" i="55"/>
  <c r="L87" i="55"/>
  <c r="L86" i="55"/>
  <c r="L85" i="55"/>
  <c r="L84" i="55"/>
  <c r="L83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M42" i="54"/>
  <c r="M41" i="54"/>
  <c r="M40" i="54"/>
  <c r="M39" i="54"/>
  <c r="M38" i="54"/>
  <c r="M37" i="54"/>
  <c r="M36" i="54"/>
  <c r="M35" i="54"/>
  <c r="M34" i="54"/>
  <c r="M33" i="54"/>
  <c r="L42" i="54"/>
  <c r="L41" i="54"/>
  <c r="L40" i="54"/>
  <c r="L39" i="54"/>
  <c r="L38" i="54"/>
  <c r="L37" i="54"/>
  <c r="L36" i="54"/>
  <c r="L35" i="54"/>
  <c r="L34" i="54"/>
  <c r="L33" i="54"/>
  <c r="M46" i="52"/>
  <c r="M45" i="52"/>
  <c r="M44" i="52"/>
  <c r="M43" i="52"/>
  <c r="M42" i="52"/>
  <c r="M41" i="52"/>
  <c r="M40" i="52"/>
  <c r="M39" i="52"/>
  <c r="M38" i="52"/>
  <c r="M37" i="52"/>
  <c r="M36" i="52"/>
  <c r="M35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M106" i="51"/>
  <c r="M105" i="51"/>
  <c r="M104" i="51"/>
  <c r="M103" i="51"/>
  <c r="M102" i="51"/>
  <c r="M101" i="51"/>
  <c r="M100" i="51"/>
  <c r="M99" i="51"/>
  <c r="M98" i="51"/>
  <c r="M97" i="51"/>
  <c r="M96" i="51"/>
  <c r="M95" i="51"/>
  <c r="M94" i="51"/>
  <c r="M93" i="51"/>
  <c r="M92" i="51"/>
  <c r="M91" i="51"/>
  <c r="L106" i="51"/>
  <c r="L105" i="51"/>
  <c r="L104" i="51"/>
  <c r="L103" i="51"/>
  <c r="L102" i="51"/>
  <c r="L101" i="51"/>
  <c r="L100" i="51"/>
  <c r="L99" i="51"/>
  <c r="L98" i="51"/>
  <c r="L97" i="51"/>
  <c r="L96" i="51"/>
  <c r="L95" i="51"/>
  <c r="L94" i="51"/>
  <c r="L93" i="51"/>
  <c r="L92" i="51"/>
  <c r="L91" i="51"/>
  <c r="M84" i="51"/>
  <c r="M83" i="51"/>
  <c r="M82" i="51"/>
  <c r="M81" i="51"/>
  <c r="M80" i="51"/>
  <c r="M79" i="51"/>
  <c r="M78" i="51"/>
  <c r="M77" i="51"/>
  <c r="M76" i="51"/>
  <c r="M75" i="51"/>
  <c r="M74" i="51"/>
  <c r="M73" i="51"/>
  <c r="M72" i="51"/>
  <c r="M71" i="51"/>
  <c r="M70" i="51"/>
  <c r="M69" i="51"/>
  <c r="M68" i="51"/>
  <c r="M67" i="51"/>
  <c r="M66" i="51"/>
  <c r="M6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M55" i="70"/>
  <c r="M54" i="70"/>
  <c r="M53" i="70"/>
  <c r="M52" i="70"/>
  <c r="L55" i="70"/>
  <c r="L54" i="70"/>
  <c r="L53" i="70"/>
  <c r="L52" i="70"/>
  <c r="L84" i="69"/>
  <c r="L83" i="69"/>
  <c r="L82" i="69"/>
  <c r="L81" i="69"/>
  <c r="L80" i="69"/>
  <c r="M84" i="69"/>
  <c r="M83" i="69"/>
  <c r="M82" i="69"/>
  <c r="M81" i="69"/>
  <c r="M80" i="69"/>
  <c r="M73" i="69"/>
  <c r="M72" i="69"/>
  <c r="M71" i="69"/>
  <c r="M70" i="69"/>
  <c r="M69" i="69"/>
  <c r="M68" i="69"/>
  <c r="M67" i="69"/>
  <c r="M66" i="69"/>
  <c r="M65" i="69"/>
  <c r="M64" i="69"/>
  <c r="M63" i="69"/>
  <c r="M62" i="69"/>
  <c r="M61" i="69"/>
  <c r="M60" i="69"/>
  <c r="M59" i="69"/>
  <c r="M58" i="69"/>
  <c r="M57" i="69"/>
  <c r="M56" i="69"/>
  <c r="M55" i="69"/>
  <c r="M54" i="69"/>
  <c r="L73" i="69"/>
  <c r="L72" i="69"/>
  <c r="L71" i="69"/>
  <c r="L70" i="69"/>
  <c r="L69" i="69"/>
  <c r="L68" i="69"/>
  <c r="L67" i="69"/>
  <c r="L66" i="69"/>
  <c r="L65" i="69"/>
  <c r="L64" i="69"/>
  <c r="L63" i="69"/>
  <c r="L62" i="69"/>
  <c r="L61" i="69"/>
  <c r="L60" i="69"/>
  <c r="L59" i="69"/>
  <c r="L58" i="69"/>
  <c r="L57" i="69"/>
  <c r="L56" i="69"/>
  <c r="L55" i="69"/>
  <c r="L54" i="69"/>
  <c r="M90" i="68"/>
  <c r="M89" i="68"/>
  <c r="M88" i="68"/>
  <c r="M87" i="68"/>
  <c r="M86" i="68"/>
  <c r="M85" i="68"/>
  <c r="M84" i="68"/>
  <c r="M83" i="68"/>
  <c r="L90" i="68"/>
  <c r="L89" i="68"/>
  <c r="L88" i="68"/>
  <c r="L87" i="68"/>
  <c r="L86" i="68"/>
  <c r="L85" i="68"/>
  <c r="L84" i="68"/>
  <c r="L83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L76" i="68"/>
  <c r="L75" i="68"/>
  <c r="L74" i="68"/>
  <c r="L73" i="68"/>
  <c r="L72" i="68"/>
  <c r="L71" i="68"/>
  <c r="L70" i="68"/>
  <c r="L69" i="68"/>
  <c r="L68" i="68"/>
  <c r="L67" i="68"/>
  <c r="L66" i="68"/>
  <c r="L65" i="68"/>
  <c r="L64" i="68"/>
  <c r="L63" i="68"/>
  <c r="L62" i="68"/>
  <c r="L61" i="68"/>
  <c r="L60" i="68"/>
  <c r="L59" i="68"/>
  <c r="L58" i="68"/>
  <c r="L57" i="6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M35" i="46"/>
  <c r="L35" i="46"/>
  <c r="M98" i="45"/>
  <c r="M97" i="45"/>
  <c r="M96" i="45"/>
  <c r="M95" i="45"/>
  <c r="M94" i="45"/>
  <c r="M93" i="45"/>
  <c r="M92" i="45"/>
  <c r="M91" i="45"/>
  <c r="M90" i="45"/>
  <c r="M89" i="45"/>
  <c r="M88" i="45"/>
  <c r="M87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104" i="23" l="1"/>
  <c r="M104" i="23"/>
  <c r="M118" i="62" l="1"/>
  <c r="L118" i="62"/>
  <c r="J118" i="62"/>
  <c r="I118" i="62"/>
  <c r="G118" i="62"/>
  <c r="F118" i="62"/>
  <c r="D118" i="62"/>
  <c r="C118" i="62"/>
  <c r="M63" i="62"/>
  <c r="L63" i="62"/>
  <c r="J63" i="62"/>
  <c r="I63" i="62"/>
  <c r="G63" i="62"/>
  <c r="F63" i="62"/>
  <c r="D63" i="62"/>
  <c r="C63" i="62"/>
  <c r="C56" i="23"/>
  <c r="M82" i="70" l="1"/>
  <c r="L82" i="70"/>
  <c r="J82" i="70"/>
  <c r="I82" i="70"/>
  <c r="G82" i="70"/>
  <c r="F82" i="70"/>
  <c r="D82" i="70"/>
  <c r="C82" i="70"/>
  <c r="M45" i="70"/>
  <c r="L45" i="70"/>
  <c r="J45" i="70"/>
  <c r="I45" i="70"/>
  <c r="G45" i="70"/>
  <c r="F45" i="70"/>
  <c r="D45" i="70"/>
  <c r="C45" i="70"/>
  <c r="K80" i="70"/>
  <c r="H80" i="70"/>
  <c r="E80" i="70"/>
  <c r="K79" i="70"/>
  <c r="H79" i="70"/>
  <c r="E79" i="70"/>
  <c r="K78" i="70"/>
  <c r="H78" i="70"/>
  <c r="E78" i="70"/>
  <c r="K71" i="70"/>
  <c r="H71" i="70"/>
  <c r="E71" i="70"/>
  <c r="K70" i="70"/>
  <c r="H70" i="70"/>
  <c r="E70" i="70"/>
  <c r="K69" i="70"/>
  <c r="H69" i="70"/>
  <c r="E69" i="70"/>
  <c r="K68" i="70"/>
  <c r="H68" i="70"/>
  <c r="E68" i="70"/>
  <c r="K67" i="70"/>
  <c r="H67" i="70"/>
  <c r="E67" i="70"/>
  <c r="K66" i="70"/>
  <c r="H66" i="70"/>
  <c r="E66" i="70"/>
  <c r="K65" i="70"/>
  <c r="H65" i="70"/>
  <c r="E65" i="70"/>
  <c r="K64" i="70"/>
  <c r="H64" i="70"/>
  <c r="E64" i="70"/>
  <c r="K63" i="70"/>
  <c r="H63" i="70"/>
  <c r="E63" i="70"/>
  <c r="K62" i="70"/>
  <c r="H62" i="70"/>
  <c r="E62" i="70"/>
  <c r="K61" i="70"/>
  <c r="H61" i="70"/>
  <c r="E61" i="70"/>
  <c r="K60" i="70"/>
  <c r="H60" i="70"/>
  <c r="E60" i="70"/>
  <c r="K59" i="70"/>
  <c r="H59" i="70"/>
  <c r="E59" i="70"/>
  <c r="K58" i="70"/>
  <c r="H58" i="70"/>
  <c r="E58" i="70"/>
  <c r="K57" i="70"/>
  <c r="H57" i="70"/>
  <c r="E57" i="70"/>
  <c r="K56" i="70"/>
  <c r="H56" i="70"/>
  <c r="E56" i="70"/>
  <c r="K55" i="70"/>
  <c r="H55" i="70"/>
  <c r="E55" i="70"/>
  <c r="K54" i="70"/>
  <c r="H54" i="70"/>
  <c r="E54" i="70"/>
  <c r="K53" i="70"/>
  <c r="H53" i="70"/>
  <c r="E53" i="70"/>
  <c r="K52" i="70"/>
  <c r="K82" i="70" s="1"/>
  <c r="H52" i="70"/>
  <c r="H82" i="70" s="1"/>
  <c r="E52" i="70"/>
  <c r="E82" i="70" s="1"/>
  <c r="N43" i="70"/>
  <c r="K43" i="70"/>
  <c r="H43" i="70"/>
  <c r="E43" i="70"/>
  <c r="N80" i="70" s="1"/>
  <c r="N42" i="70"/>
  <c r="K42" i="70"/>
  <c r="H42" i="70"/>
  <c r="E42" i="70"/>
  <c r="N41" i="70"/>
  <c r="K41" i="70"/>
  <c r="H41" i="70"/>
  <c r="E41" i="70"/>
  <c r="N34" i="70"/>
  <c r="K34" i="70"/>
  <c r="H34" i="70"/>
  <c r="E34" i="70"/>
  <c r="N33" i="70"/>
  <c r="K33" i="70"/>
  <c r="H33" i="70"/>
  <c r="E33" i="70"/>
  <c r="N32" i="70"/>
  <c r="K32" i="70"/>
  <c r="H32" i="70"/>
  <c r="E32" i="70"/>
  <c r="N31" i="70"/>
  <c r="K31" i="70"/>
  <c r="H31" i="70"/>
  <c r="E31" i="70"/>
  <c r="N30" i="70"/>
  <c r="K30" i="70"/>
  <c r="H30" i="70"/>
  <c r="E30" i="70"/>
  <c r="N29" i="70"/>
  <c r="K29" i="70"/>
  <c r="H29" i="70"/>
  <c r="E29" i="70"/>
  <c r="N28" i="70"/>
  <c r="K28" i="70"/>
  <c r="H28" i="70"/>
  <c r="E28" i="70"/>
  <c r="N65" i="70" s="1"/>
  <c r="N27" i="70"/>
  <c r="K27" i="70"/>
  <c r="H27" i="70"/>
  <c r="E27" i="70"/>
  <c r="N26" i="70"/>
  <c r="K26" i="70"/>
  <c r="H26" i="70"/>
  <c r="E26" i="70"/>
  <c r="N25" i="70"/>
  <c r="K25" i="70"/>
  <c r="H25" i="70"/>
  <c r="E25" i="70"/>
  <c r="N62" i="70" s="1"/>
  <c r="N24" i="70"/>
  <c r="K24" i="70"/>
  <c r="H24" i="70"/>
  <c r="E24" i="70"/>
  <c r="N61" i="70" s="1"/>
  <c r="N23" i="70"/>
  <c r="K23" i="70"/>
  <c r="H23" i="70"/>
  <c r="E23" i="70"/>
  <c r="N60" i="70" s="1"/>
  <c r="N22" i="70"/>
  <c r="K22" i="70"/>
  <c r="H22" i="70"/>
  <c r="E22" i="70"/>
  <c r="N59" i="70" s="1"/>
  <c r="N21" i="70"/>
  <c r="K21" i="70"/>
  <c r="H21" i="70"/>
  <c r="E21" i="70"/>
  <c r="N20" i="70"/>
  <c r="K20" i="70"/>
  <c r="H20" i="70"/>
  <c r="E20" i="70"/>
  <c r="N19" i="70"/>
  <c r="K19" i="70"/>
  <c r="H19" i="70"/>
  <c r="E19" i="70"/>
  <c r="N18" i="70"/>
  <c r="K18" i="70"/>
  <c r="H18" i="70"/>
  <c r="E18" i="70"/>
  <c r="N17" i="70"/>
  <c r="K17" i="70"/>
  <c r="H17" i="70"/>
  <c r="E17" i="70"/>
  <c r="N16" i="70"/>
  <c r="N45" i="70" s="1"/>
  <c r="K16" i="70"/>
  <c r="K45" i="70" s="1"/>
  <c r="H16" i="70"/>
  <c r="H45" i="70" s="1"/>
  <c r="E16" i="70"/>
  <c r="N15" i="70"/>
  <c r="K15" i="70"/>
  <c r="H15" i="70"/>
  <c r="E15" i="70"/>
  <c r="E45" i="70" s="1"/>
  <c r="M86" i="69"/>
  <c r="L86" i="69"/>
  <c r="J86" i="69"/>
  <c r="I86" i="69"/>
  <c r="G86" i="69"/>
  <c r="F86" i="69"/>
  <c r="D86" i="69"/>
  <c r="C86" i="69"/>
  <c r="K84" i="69"/>
  <c r="H84" i="69"/>
  <c r="E84" i="69"/>
  <c r="K83" i="69"/>
  <c r="H83" i="69"/>
  <c r="E83" i="69"/>
  <c r="K82" i="69"/>
  <c r="H82" i="69"/>
  <c r="E82" i="69"/>
  <c r="K81" i="69"/>
  <c r="H81" i="69"/>
  <c r="E81" i="69"/>
  <c r="K80" i="69"/>
  <c r="H80" i="69"/>
  <c r="E80" i="69"/>
  <c r="K73" i="69"/>
  <c r="H73" i="69"/>
  <c r="E73" i="69"/>
  <c r="K72" i="69"/>
  <c r="H72" i="69"/>
  <c r="E72" i="69"/>
  <c r="K71" i="69"/>
  <c r="H71" i="69"/>
  <c r="E71" i="69"/>
  <c r="K70" i="69"/>
  <c r="H70" i="69"/>
  <c r="E70" i="69"/>
  <c r="K69" i="69"/>
  <c r="H69" i="69"/>
  <c r="E69" i="69"/>
  <c r="K68" i="69"/>
  <c r="H68" i="69"/>
  <c r="E68" i="69"/>
  <c r="K67" i="69"/>
  <c r="H67" i="69"/>
  <c r="E67" i="69"/>
  <c r="K66" i="69"/>
  <c r="H66" i="69"/>
  <c r="E66" i="69"/>
  <c r="K65" i="69"/>
  <c r="H65" i="69"/>
  <c r="E65" i="69"/>
  <c r="K64" i="69"/>
  <c r="H64" i="69"/>
  <c r="E64" i="69"/>
  <c r="K63" i="69"/>
  <c r="H63" i="69"/>
  <c r="E63" i="69"/>
  <c r="K62" i="69"/>
  <c r="H62" i="69"/>
  <c r="E62" i="69"/>
  <c r="K61" i="69"/>
  <c r="H61" i="69"/>
  <c r="E61" i="69"/>
  <c r="K60" i="69"/>
  <c r="H60" i="69"/>
  <c r="E60" i="69"/>
  <c r="K59" i="69"/>
  <c r="H59" i="69"/>
  <c r="E59" i="69"/>
  <c r="K58" i="69"/>
  <c r="H58" i="69"/>
  <c r="E58" i="69"/>
  <c r="K57" i="69"/>
  <c r="H57" i="69"/>
  <c r="E57" i="69"/>
  <c r="K56" i="69"/>
  <c r="H56" i="69"/>
  <c r="E56" i="69"/>
  <c r="K55" i="69"/>
  <c r="H55" i="69"/>
  <c r="E55" i="69"/>
  <c r="K54" i="69"/>
  <c r="H54" i="69"/>
  <c r="E54" i="69"/>
  <c r="M47" i="69"/>
  <c r="L47" i="69"/>
  <c r="J47" i="69"/>
  <c r="I47" i="69"/>
  <c r="G47" i="69"/>
  <c r="F47" i="69"/>
  <c r="D47" i="69"/>
  <c r="C47" i="69"/>
  <c r="N45" i="69"/>
  <c r="K45" i="69"/>
  <c r="H45" i="69"/>
  <c r="E45" i="69"/>
  <c r="N44" i="69"/>
  <c r="K44" i="69"/>
  <c r="H44" i="69"/>
  <c r="E44" i="69"/>
  <c r="N43" i="69"/>
  <c r="K43" i="69"/>
  <c r="H43" i="69"/>
  <c r="E43" i="69"/>
  <c r="N42" i="69"/>
  <c r="K42" i="69"/>
  <c r="H42" i="69"/>
  <c r="E42" i="69"/>
  <c r="N41" i="69"/>
  <c r="K41" i="69"/>
  <c r="H41" i="69"/>
  <c r="E41" i="69"/>
  <c r="N34" i="69"/>
  <c r="K34" i="69"/>
  <c r="H34" i="69"/>
  <c r="E34" i="69"/>
  <c r="N33" i="69"/>
  <c r="K33" i="69"/>
  <c r="H33" i="69"/>
  <c r="E33" i="69"/>
  <c r="N32" i="69"/>
  <c r="K32" i="69"/>
  <c r="H32" i="69"/>
  <c r="E32" i="69"/>
  <c r="N31" i="69"/>
  <c r="K31" i="69"/>
  <c r="H31" i="69"/>
  <c r="E31" i="69"/>
  <c r="N30" i="69"/>
  <c r="K30" i="69"/>
  <c r="H30" i="69"/>
  <c r="E30" i="69"/>
  <c r="N29" i="69"/>
  <c r="K29" i="69"/>
  <c r="H29" i="69"/>
  <c r="E29" i="69"/>
  <c r="N28" i="69"/>
  <c r="K28" i="69"/>
  <c r="H28" i="69"/>
  <c r="E28" i="69"/>
  <c r="N27" i="69"/>
  <c r="K27" i="69"/>
  <c r="H27" i="69"/>
  <c r="E27" i="69"/>
  <c r="N26" i="69"/>
  <c r="K26" i="69"/>
  <c r="H26" i="69"/>
  <c r="E26" i="69"/>
  <c r="N25" i="69"/>
  <c r="K25" i="69"/>
  <c r="H25" i="69"/>
  <c r="E25" i="69"/>
  <c r="N24" i="69"/>
  <c r="K24" i="69"/>
  <c r="H24" i="69"/>
  <c r="E24" i="69"/>
  <c r="N23" i="69"/>
  <c r="K23" i="69"/>
  <c r="H23" i="69"/>
  <c r="E23" i="69"/>
  <c r="N22" i="69"/>
  <c r="K22" i="69"/>
  <c r="H22" i="69"/>
  <c r="E22" i="69"/>
  <c r="N21" i="69"/>
  <c r="K21" i="69"/>
  <c r="H21" i="69"/>
  <c r="E21" i="69"/>
  <c r="N20" i="69"/>
  <c r="K20" i="69"/>
  <c r="H20" i="69"/>
  <c r="E20" i="69"/>
  <c r="N19" i="69"/>
  <c r="K19" i="69"/>
  <c r="H19" i="69"/>
  <c r="E19" i="69"/>
  <c r="N18" i="69"/>
  <c r="K18" i="69"/>
  <c r="H18" i="69"/>
  <c r="E18" i="69"/>
  <c r="N17" i="69"/>
  <c r="K17" i="69"/>
  <c r="H17" i="69"/>
  <c r="E17" i="69"/>
  <c r="N16" i="69"/>
  <c r="K16" i="69"/>
  <c r="H16" i="69"/>
  <c r="E16" i="69"/>
  <c r="N15" i="69"/>
  <c r="K15" i="69"/>
  <c r="H15" i="69"/>
  <c r="E15" i="69"/>
  <c r="M92" i="68"/>
  <c r="L92" i="68"/>
  <c r="J92" i="68"/>
  <c r="I92" i="68"/>
  <c r="G92" i="68"/>
  <c r="F92" i="68"/>
  <c r="D92" i="68"/>
  <c r="C92" i="68"/>
  <c r="K90" i="68"/>
  <c r="H90" i="68"/>
  <c r="E90" i="68"/>
  <c r="K89" i="68"/>
  <c r="H89" i="68"/>
  <c r="E89" i="68"/>
  <c r="K88" i="68"/>
  <c r="H88" i="68"/>
  <c r="E88" i="68"/>
  <c r="K87" i="68"/>
  <c r="H87" i="68"/>
  <c r="E87" i="68"/>
  <c r="K86" i="68"/>
  <c r="H86" i="68"/>
  <c r="E86" i="68"/>
  <c r="K85" i="68"/>
  <c r="H85" i="68"/>
  <c r="E85" i="68"/>
  <c r="K84" i="68"/>
  <c r="H84" i="68"/>
  <c r="E84" i="68"/>
  <c r="K83" i="68"/>
  <c r="H83" i="68"/>
  <c r="E83" i="68"/>
  <c r="K76" i="68"/>
  <c r="H76" i="68"/>
  <c r="E76" i="68"/>
  <c r="K75" i="68"/>
  <c r="H75" i="68"/>
  <c r="E75" i="68"/>
  <c r="K74" i="68"/>
  <c r="H74" i="68"/>
  <c r="E74" i="68"/>
  <c r="K73" i="68"/>
  <c r="H73" i="68"/>
  <c r="E73" i="68"/>
  <c r="K72" i="68"/>
  <c r="H72" i="68"/>
  <c r="E72" i="68"/>
  <c r="K71" i="68"/>
  <c r="H71" i="68"/>
  <c r="E71" i="68"/>
  <c r="K70" i="68"/>
  <c r="H70" i="68"/>
  <c r="E70" i="68"/>
  <c r="K69" i="68"/>
  <c r="H69" i="68"/>
  <c r="E69" i="68"/>
  <c r="K68" i="68"/>
  <c r="H68" i="68"/>
  <c r="E68" i="68"/>
  <c r="K67" i="68"/>
  <c r="H67" i="68"/>
  <c r="E67" i="68"/>
  <c r="K66" i="68"/>
  <c r="H66" i="68"/>
  <c r="E66" i="68"/>
  <c r="K65" i="68"/>
  <c r="H65" i="68"/>
  <c r="E65" i="68"/>
  <c r="K64" i="68"/>
  <c r="H64" i="68"/>
  <c r="E64" i="68"/>
  <c r="K63" i="68"/>
  <c r="H63" i="68"/>
  <c r="E63" i="68"/>
  <c r="K62" i="68"/>
  <c r="H62" i="68"/>
  <c r="E62" i="68"/>
  <c r="K61" i="68"/>
  <c r="H61" i="68"/>
  <c r="E61" i="68"/>
  <c r="K60" i="68"/>
  <c r="H60" i="68"/>
  <c r="E60" i="68"/>
  <c r="K59" i="68"/>
  <c r="H59" i="68"/>
  <c r="E59" i="68"/>
  <c r="K58" i="68"/>
  <c r="H58" i="68"/>
  <c r="E58" i="68"/>
  <c r="K57" i="68"/>
  <c r="H57" i="68"/>
  <c r="E57" i="68"/>
  <c r="M50" i="68"/>
  <c r="L50" i="68"/>
  <c r="J50" i="68"/>
  <c r="I50" i="68"/>
  <c r="G50" i="68"/>
  <c r="F50" i="68"/>
  <c r="D50" i="68"/>
  <c r="C50" i="68"/>
  <c r="N48" i="68"/>
  <c r="K48" i="68"/>
  <c r="H48" i="68"/>
  <c r="E48" i="68"/>
  <c r="N47" i="68"/>
  <c r="K47" i="68"/>
  <c r="H47" i="68"/>
  <c r="E47" i="68"/>
  <c r="N46" i="68"/>
  <c r="K46" i="68"/>
  <c r="H46" i="68"/>
  <c r="E46" i="68"/>
  <c r="N45" i="68"/>
  <c r="K45" i="68"/>
  <c r="H45" i="68"/>
  <c r="E45" i="68"/>
  <c r="N44" i="68"/>
  <c r="K44" i="68"/>
  <c r="H44" i="68"/>
  <c r="E44" i="68"/>
  <c r="N43" i="68"/>
  <c r="K43" i="68"/>
  <c r="H43" i="68"/>
  <c r="E43" i="68"/>
  <c r="N42" i="68"/>
  <c r="K42" i="68"/>
  <c r="H42" i="68"/>
  <c r="E42" i="68"/>
  <c r="N41" i="68"/>
  <c r="K41" i="68"/>
  <c r="H41" i="68"/>
  <c r="E41" i="68"/>
  <c r="N34" i="68"/>
  <c r="K34" i="68"/>
  <c r="H34" i="68"/>
  <c r="E34" i="68"/>
  <c r="N33" i="68"/>
  <c r="K33" i="68"/>
  <c r="H33" i="68"/>
  <c r="E33" i="68"/>
  <c r="N32" i="68"/>
  <c r="K32" i="68"/>
  <c r="H32" i="68"/>
  <c r="E32" i="68"/>
  <c r="N31" i="68"/>
  <c r="K31" i="68"/>
  <c r="H31" i="68"/>
  <c r="E31" i="68"/>
  <c r="N30" i="68"/>
  <c r="K30" i="68"/>
  <c r="H30" i="68"/>
  <c r="E30" i="68"/>
  <c r="N29" i="68"/>
  <c r="K29" i="68"/>
  <c r="H29" i="68"/>
  <c r="E29" i="68"/>
  <c r="N28" i="68"/>
  <c r="K28" i="68"/>
  <c r="H28" i="68"/>
  <c r="E28" i="68"/>
  <c r="N27" i="68"/>
  <c r="K27" i="68"/>
  <c r="H27" i="68"/>
  <c r="E27" i="68"/>
  <c r="N26" i="68"/>
  <c r="K26" i="68"/>
  <c r="H26" i="68"/>
  <c r="E26" i="68"/>
  <c r="N25" i="68"/>
  <c r="K25" i="68"/>
  <c r="H25" i="68"/>
  <c r="E25" i="68"/>
  <c r="N24" i="68"/>
  <c r="K24" i="68"/>
  <c r="H24" i="68"/>
  <c r="E24" i="68"/>
  <c r="N23" i="68"/>
  <c r="K23" i="68"/>
  <c r="H23" i="68"/>
  <c r="E23" i="68"/>
  <c r="N22" i="68"/>
  <c r="K22" i="68"/>
  <c r="H22" i="68"/>
  <c r="E22" i="68"/>
  <c r="N21" i="68"/>
  <c r="K21" i="68"/>
  <c r="H21" i="68"/>
  <c r="E21" i="68"/>
  <c r="N20" i="68"/>
  <c r="K20" i="68"/>
  <c r="H20" i="68"/>
  <c r="E20" i="68"/>
  <c r="N19" i="68"/>
  <c r="K19" i="68"/>
  <c r="H19" i="68"/>
  <c r="E19" i="68"/>
  <c r="N18" i="68"/>
  <c r="K18" i="68"/>
  <c r="H18" i="68"/>
  <c r="E18" i="68"/>
  <c r="N17" i="68"/>
  <c r="K17" i="68"/>
  <c r="H17" i="68"/>
  <c r="E17" i="68"/>
  <c r="N16" i="68"/>
  <c r="K16" i="68"/>
  <c r="H16" i="68"/>
  <c r="E16" i="68"/>
  <c r="N15" i="68"/>
  <c r="K15" i="68"/>
  <c r="H15" i="68"/>
  <c r="E15" i="68"/>
  <c r="H47" i="69" l="1"/>
  <c r="K47" i="69"/>
  <c r="N69" i="70"/>
  <c r="N47" i="69"/>
  <c r="N56" i="70"/>
  <c r="N66" i="70"/>
  <c r="N71" i="70"/>
  <c r="H50" i="68"/>
  <c r="K50" i="68"/>
  <c r="E50" i="68"/>
  <c r="N57" i="70"/>
  <c r="N67" i="70"/>
  <c r="N78" i="70"/>
  <c r="N70" i="70"/>
  <c r="N64" i="70"/>
  <c r="N58" i="70"/>
  <c r="N63" i="70"/>
  <c r="N68" i="70"/>
  <c r="N79" i="70"/>
  <c r="N52" i="70"/>
  <c r="N82" i="70" s="1"/>
  <c r="N54" i="70"/>
  <c r="N55" i="70"/>
  <c r="N53" i="70"/>
  <c r="K86" i="69"/>
  <c r="E86" i="69"/>
  <c r="H86" i="69"/>
  <c r="N54" i="69"/>
  <c r="N55" i="69"/>
  <c r="N56" i="69"/>
  <c r="N57" i="69"/>
  <c r="N58" i="69"/>
  <c r="N59" i="69"/>
  <c r="N60" i="69"/>
  <c r="N61" i="69"/>
  <c r="N62" i="69"/>
  <c r="N63" i="69"/>
  <c r="N64" i="69"/>
  <c r="N65" i="69"/>
  <c r="N66" i="69"/>
  <c r="N67" i="69"/>
  <c r="N68" i="69"/>
  <c r="N69" i="69"/>
  <c r="N70" i="69"/>
  <c r="N71" i="69"/>
  <c r="N72" i="69"/>
  <c r="N73" i="69"/>
  <c r="N80" i="69"/>
  <c r="N81" i="69"/>
  <c r="N82" i="69"/>
  <c r="N83" i="69"/>
  <c r="N84" i="69"/>
  <c r="K92" i="68"/>
  <c r="N57" i="68"/>
  <c r="N58" i="68"/>
  <c r="N59" i="68"/>
  <c r="N60" i="68"/>
  <c r="N61" i="68"/>
  <c r="N62" i="68"/>
  <c r="N63" i="68"/>
  <c r="N64" i="68"/>
  <c r="N65" i="68"/>
  <c r="N66" i="68"/>
  <c r="N67" i="68"/>
  <c r="N68" i="68"/>
  <c r="N69" i="68"/>
  <c r="N70" i="68"/>
  <c r="N71" i="68"/>
  <c r="N72" i="68"/>
  <c r="N73" i="68"/>
  <c r="N74" i="68"/>
  <c r="N75" i="68"/>
  <c r="N76" i="68"/>
  <c r="N83" i="68"/>
  <c r="N84" i="68"/>
  <c r="N85" i="68"/>
  <c r="N86" i="68"/>
  <c r="N87" i="68"/>
  <c r="N88" i="68"/>
  <c r="N89" i="68"/>
  <c r="N90" i="68"/>
  <c r="E92" i="68"/>
  <c r="H92" i="68"/>
  <c r="E47" i="69"/>
  <c r="N50" i="68"/>
  <c r="N86" i="69" l="1"/>
  <c r="N92" i="68"/>
  <c r="K116" i="57" l="1"/>
  <c r="H116" i="57"/>
  <c r="E116" i="57"/>
  <c r="K113" i="57"/>
  <c r="H113" i="57"/>
  <c r="E113" i="57"/>
  <c r="K112" i="57"/>
  <c r="H112" i="57"/>
  <c r="E112" i="57"/>
  <c r="K111" i="57"/>
  <c r="H111" i="57"/>
  <c r="E111" i="57"/>
  <c r="K110" i="57"/>
  <c r="H110" i="57"/>
  <c r="E110" i="57"/>
  <c r="K109" i="57"/>
  <c r="H109" i="57"/>
  <c r="E109" i="57"/>
  <c r="E53" i="57"/>
  <c r="H53" i="57"/>
  <c r="K53" i="57"/>
  <c r="N53" i="57"/>
  <c r="E54" i="57"/>
  <c r="H54" i="57"/>
  <c r="K54" i="57"/>
  <c r="N54" i="57"/>
  <c r="E55" i="57"/>
  <c r="H55" i="57"/>
  <c r="K55" i="57"/>
  <c r="N55" i="57"/>
  <c r="E56" i="57"/>
  <c r="H56" i="57"/>
  <c r="K56" i="57"/>
  <c r="N56" i="57"/>
  <c r="E57" i="57"/>
  <c r="H57" i="57"/>
  <c r="K57" i="57"/>
  <c r="N57" i="57"/>
  <c r="E58" i="57"/>
  <c r="H58" i="57"/>
  <c r="K58" i="57"/>
  <c r="N58" i="57"/>
  <c r="E59" i="57"/>
  <c r="H59" i="57"/>
  <c r="K59" i="57"/>
  <c r="N59" i="57"/>
  <c r="E60" i="57"/>
  <c r="H60" i="57"/>
  <c r="K60" i="57"/>
  <c r="N60" i="57"/>
  <c r="E61" i="57"/>
  <c r="H61" i="57"/>
  <c r="K61" i="57"/>
  <c r="N61" i="57"/>
  <c r="E62" i="57"/>
  <c r="H62" i="57"/>
  <c r="K62" i="57"/>
  <c r="N62" i="57"/>
  <c r="C64" i="57"/>
  <c r="D64" i="57"/>
  <c r="F64" i="57"/>
  <c r="G64" i="57"/>
  <c r="I64" i="57"/>
  <c r="J64" i="57"/>
  <c r="L64" i="57"/>
  <c r="M64" i="57"/>
  <c r="M28" i="65"/>
  <c r="L28" i="65"/>
  <c r="J28" i="65"/>
  <c r="I28" i="65"/>
  <c r="G28" i="65"/>
  <c r="F28" i="65"/>
  <c r="D28" i="65"/>
  <c r="C28" i="65"/>
  <c r="K26" i="65"/>
  <c r="H26" i="65"/>
  <c r="H28" i="65" s="1"/>
  <c r="E26" i="65"/>
  <c r="M17" i="65"/>
  <c r="L17" i="65"/>
  <c r="J17" i="65"/>
  <c r="I17" i="65"/>
  <c r="G17" i="65"/>
  <c r="F17" i="65"/>
  <c r="D17" i="65"/>
  <c r="C17" i="65"/>
  <c r="N15" i="65"/>
  <c r="N17" i="65" s="1"/>
  <c r="K15" i="65"/>
  <c r="H15" i="65"/>
  <c r="E15" i="65"/>
  <c r="K17" i="65"/>
  <c r="H17" i="65"/>
  <c r="E17" i="65"/>
  <c r="M86" i="64"/>
  <c r="L86" i="64"/>
  <c r="J86" i="64"/>
  <c r="I86" i="64"/>
  <c r="G86" i="64"/>
  <c r="F86" i="64"/>
  <c r="D86" i="64"/>
  <c r="C86" i="64"/>
  <c r="K84" i="64"/>
  <c r="H84" i="64"/>
  <c r="E84" i="64"/>
  <c r="K83" i="64"/>
  <c r="H83" i="64"/>
  <c r="E83" i="64"/>
  <c r="K82" i="64"/>
  <c r="H82" i="64"/>
  <c r="E82" i="64"/>
  <c r="K81" i="64"/>
  <c r="H81" i="64"/>
  <c r="E81" i="64"/>
  <c r="K80" i="64"/>
  <c r="H80" i="64"/>
  <c r="E80" i="64"/>
  <c r="K73" i="64"/>
  <c r="H73" i="64"/>
  <c r="E73" i="64"/>
  <c r="K72" i="64"/>
  <c r="H72" i="64"/>
  <c r="E72" i="64"/>
  <c r="K71" i="64"/>
  <c r="H71" i="64"/>
  <c r="E71" i="64"/>
  <c r="K70" i="64"/>
  <c r="H70" i="64"/>
  <c r="E70" i="64"/>
  <c r="K69" i="64"/>
  <c r="H69" i="64"/>
  <c r="E69" i="64"/>
  <c r="K68" i="64"/>
  <c r="H68" i="64"/>
  <c r="E68" i="64"/>
  <c r="K67" i="64"/>
  <c r="H67" i="64"/>
  <c r="E67" i="64"/>
  <c r="K66" i="64"/>
  <c r="H66" i="64"/>
  <c r="E66" i="64"/>
  <c r="K65" i="64"/>
  <c r="H65" i="64"/>
  <c r="E65" i="64"/>
  <c r="K64" i="64"/>
  <c r="H64" i="64"/>
  <c r="E64" i="64"/>
  <c r="K63" i="64"/>
  <c r="H63" i="64"/>
  <c r="E63" i="64"/>
  <c r="K62" i="64"/>
  <c r="H62" i="64"/>
  <c r="E62" i="64"/>
  <c r="K61" i="64"/>
  <c r="H61" i="64"/>
  <c r="E61" i="64"/>
  <c r="K60" i="64"/>
  <c r="H60" i="64"/>
  <c r="E60" i="64"/>
  <c r="K59" i="64"/>
  <c r="H59" i="64"/>
  <c r="E59" i="64"/>
  <c r="K58" i="64"/>
  <c r="H58" i="64"/>
  <c r="E58" i="64"/>
  <c r="K57" i="64"/>
  <c r="H57" i="64"/>
  <c r="E57" i="64"/>
  <c r="K56" i="64"/>
  <c r="H56" i="64"/>
  <c r="E56" i="64"/>
  <c r="K55" i="64"/>
  <c r="H55" i="64"/>
  <c r="E55" i="64"/>
  <c r="K54" i="64"/>
  <c r="H54" i="64"/>
  <c r="E54" i="64"/>
  <c r="M47" i="64"/>
  <c r="L47" i="64"/>
  <c r="J47" i="64"/>
  <c r="I47" i="64"/>
  <c r="G47" i="64"/>
  <c r="F47" i="64"/>
  <c r="D47" i="64"/>
  <c r="C47" i="64"/>
  <c r="N45" i="64"/>
  <c r="K45" i="64"/>
  <c r="H45" i="64"/>
  <c r="E45" i="64"/>
  <c r="N44" i="64"/>
  <c r="K44" i="64"/>
  <c r="H44" i="64"/>
  <c r="E44" i="64"/>
  <c r="N43" i="64"/>
  <c r="K43" i="64"/>
  <c r="H43" i="64"/>
  <c r="E43" i="64"/>
  <c r="N42" i="64"/>
  <c r="K42" i="64"/>
  <c r="H42" i="64"/>
  <c r="E42" i="64"/>
  <c r="N41" i="64"/>
  <c r="K41" i="64"/>
  <c r="H41" i="64"/>
  <c r="E41" i="64"/>
  <c r="N34" i="64"/>
  <c r="K34" i="64"/>
  <c r="H34" i="64"/>
  <c r="E34" i="64"/>
  <c r="N33" i="64"/>
  <c r="K33" i="64"/>
  <c r="H33" i="64"/>
  <c r="E33" i="64"/>
  <c r="N32" i="64"/>
  <c r="K32" i="64"/>
  <c r="H32" i="64"/>
  <c r="E32" i="64"/>
  <c r="N31" i="64"/>
  <c r="K31" i="64"/>
  <c r="H31" i="64"/>
  <c r="E31" i="64"/>
  <c r="N30" i="64"/>
  <c r="K30" i="64"/>
  <c r="H30" i="64"/>
  <c r="E30" i="64"/>
  <c r="N29" i="64"/>
  <c r="K29" i="64"/>
  <c r="H29" i="64"/>
  <c r="E29" i="64"/>
  <c r="N28" i="64"/>
  <c r="K28" i="64"/>
  <c r="H28" i="64"/>
  <c r="E28" i="64"/>
  <c r="N27" i="64"/>
  <c r="K27" i="64"/>
  <c r="H27" i="64"/>
  <c r="E27" i="64"/>
  <c r="N26" i="64"/>
  <c r="K26" i="64"/>
  <c r="H26" i="64"/>
  <c r="E26" i="64"/>
  <c r="N25" i="64"/>
  <c r="K25" i="64"/>
  <c r="H25" i="64"/>
  <c r="E25" i="64"/>
  <c r="N24" i="64"/>
  <c r="K24" i="64"/>
  <c r="H24" i="64"/>
  <c r="E24" i="64"/>
  <c r="N23" i="64"/>
  <c r="K23" i="64"/>
  <c r="H23" i="64"/>
  <c r="E23" i="64"/>
  <c r="N22" i="64"/>
  <c r="K22" i="64"/>
  <c r="H22" i="64"/>
  <c r="E22" i="64"/>
  <c r="N21" i="64"/>
  <c r="K21" i="64"/>
  <c r="H21" i="64"/>
  <c r="E21" i="64"/>
  <c r="N20" i="64"/>
  <c r="K20" i="64"/>
  <c r="H20" i="64"/>
  <c r="E20" i="64"/>
  <c r="N19" i="64"/>
  <c r="K19" i="64"/>
  <c r="H19" i="64"/>
  <c r="E19" i="64"/>
  <c r="N18" i="64"/>
  <c r="K18" i="64"/>
  <c r="H18" i="64"/>
  <c r="E18" i="64"/>
  <c r="N17" i="64"/>
  <c r="K17" i="64"/>
  <c r="H17" i="64"/>
  <c r="E17" i="64"/>
  <c r="N16" i="64"/>
  <c r="K16" i="64"/>
  <c r="H16" i="64"/>
  <c r="E16" i="64"/>
  <c r="N15" i="64"/>
  <c r="K15" i="64"/>
  <c r="H15" i="64"/>
  <c r="E15" i="64"/>
  <c r="M68" i="63"/>
  <c r="L68" i="63"/>
  <c r="J68" i="63"/>
  <c r="I68" i="63"/>
  <c r="G68" i="63"/>
  <c r="F68" i="63"/>
  <c r="D68" i="63"/>
  <c r="C68" i="63"/>
  <c r="K66" i="63"/>
  <c r="H66" i="63"/>
  <c r="E66" i="63"/>
  <c r="K65" i="63"/>
  <c r="H65" i="63"/>
  <c r="E65" i="63"/>
  <c r="K64" i="63"/>
  <c r="H64" i="63"/>
  <c r="E64" i="63"/>
  <c r="K63" i="63"/>
  <c r="H63" i="63"/>
  <c r="E63" i="63"/>
  <c r="K62" i="63"/>
  <c r="H62" i="63"/>
  <c r="E62" i="63"/>
  <c r="K61" i="63"/>
  <c r="H61" i="63"/>
  <c r="E61" i="63"/>
  <c r="K60" i="63"/>
  <c r="H60" i="63"/>
  <c r="E60" i="63"/>
  <c r="K59" i="63"/>
  <c r="H59" i="63"/>
  <c r="E59" i="63"/>
  <c r="K58" i="63"/>
  <c r="H58" i="63"/>
  <c r="E58" i="63"/>
  <c r="K57" i="63"/>
  <c r="H57" i="63"/>
  <c r="E57" i="63"/>
  <c r="K56" i="63"/>
  <c r="H56" i="63"/>
  <c r="E56" i="63"/>
  <c r="K55" i="63"/>
  <c r="H55" i="63"/>
  <c r="E55" i="63"/>
  <c r="K54" i="63"/>
  <c r="H54" i="63"/>
  <c r="E54" i="63"/>
  <c r="K53" i="63"/>
  <c r="H53" i="63"/>
  <c r="E53" i="63"/>
  <c r="K52" i="63"/>
  <c r="H52" i="63"/>
  <c r="E52" i="63"/>
  <c r="K51" i="63"/>
  <c r="H51" i="63"/>
  <c r="E51" i="63"/>
  <c r="K50" i="63"/>
  <c r="H50" i="63"/>
  <c r="E50" i="63"/>
  <c r="K49" i="63"/>
  <c r="H49" i="63"/>
  <c r="E49" i="63"/>
  <c r="K48" i="63"/>
  <c r="H48" i="63"/>
  <c r="E48" i="63"/>
  <c r="K47" i="63"/>
  <c r="H47" i="63"/>
  <c r="E47" i="63"/>
  <c r="K46" i="63"/>
  <c r="H46" i="63"/>
  <c r="E46" i="63"/>
  <c r="K45" i="63"/>
  <c r="H45" i="63"/>
  <c r="E45" i="63"/>
  <c r="M38" i="63"/>
  <c r="L38" i="63"/>
  <c r="J38" i="63"/>
  <c r="I38" i="63"/>
  <c r="G38" i="63"/>
  <c r="F38" i="63"/>
  <c r="D38" i="63"/>
  <c r="C38" i="63"/>
  <c r="N36" i="63"/>
  <c r="K36" i="63"/>
  <c r="H36" i="63"/>
  <c r="E36" i="63"/>
  <c r="N35" i="63"/>
  <c r="K35" i="63"/>
  <c r="H35" i="63"/>
  <c r="E35" i="63"/>
  <c r="N34" i="63"/>
  <c r="K34" i="63"/>
  <c r="H34" i="63"/>
  <c r="E34" i="63"/>
  <c r="N33" i="63"/>
  <c r="K33" i="63"/>
  <c r="H33" i="63"/>
  <c r="E33" i="63"/>
  <c r="N32" i="63"/>
  <c r="K32" i="63"/>
  <c r="H32" i="63"/>
  <c r="E32" i="63"/>
  <c r="N62" i="63" s="1"/>
  <c r="N31" i="63"/>
  <c r="K31" i="63"/>
  <c r="H31" i="63"/>
  <c r="E31" i="63"/>
  <c r="N30" i="63"/>
  <c r="K30" i="63"/>
  <c r="H30" i="63"/>
  <c r="E30" i="63"/>
  <c r="N29" i="63"/>
  <c r="K29" i="63"/>
  <c r="H29" i="63"/>
  <c r="E29" i="63"/>
  <c r="N59" i="63" s="1"/>
  <c r="N28" i="63"/>
  <c r="K28" i="63"/>
  <c r="H28" i="63"/>
  <c r="E28" i="63"/>
  <c r="N27" i="63"/>
  <c r="K27" i="63"/>
  <c r="H27" i="63"/>
  <c r="E27" i="63"/>
  <c r="N26" i="63"/>
  <c r="K26" i="63"/>
  <c r="H26" i="63"/>
  <c r="E26" i="63"/>
  <c r="N25" i="63"/>
  <c r="K25" i="63"/>
  <c r="H25" i="63"/>
  <c r="E25" i="63"/>
  <c r="N24" i="63"/>
  <c r="K24" i="63"/>
  <c r="H24" i="63"/>
  <c r="E24" i="63"/>
  <c r="N54" i="63" s="1"/>
  <c r="N23" i="63"/>
  <c r="K23" i="63"/>
  <c r="H23" i="63"/>
  <c r="E23" i="63"/>
  <c r="N22" i="63"/>
  <c r="K22" i="63"/>
  <c r="H22" i="63"/>
  <c r="E22" i="63"/>
  <c r="N21" i="63"/>
  <c r="K21" i="63"/>
  <c r="H21" i="63"/>
  <c r="E21" i="63"/>
  <c r="N20" i="63"/>
  <c r="K20" i="63"/>
  <c r="H20" i="63"/>
  <c r="E20" i="63"/>
  <c r="N19" i="63"/>
  <c r="K19" i="63"/>
  <c r="H19" i="63"/>
  <c r="E19" i="63"/>
  <c r="N49" i="63" s="1"/>
  <c r="N18" i="63"/>
  <c r="K18" i="63"/>
  <c r="H18" i="63"/>
  <c r="E18" i="63"/>
  <c r="N17" i="63"/>
  <c r="K17" i="63"/>
  <c r="H17" i="63"/>
  <c r="E17" i="63"/>
  <c r="N16" i="63"/>
  <c r="K16" i="63"/>
  <c r="H16" i="63"/>
  <c r="E16" i="63"/>
  <c r="N15" i="63"/>
  <c r="K15" i="63"/>
  <c r="H15" i="63"/>
  <c r="E15" i="63"/>
  <c r="E34" i="62"/>
  <c r="H34" i="62"/>
  <c r="K34" i="62"/>
  <c r="N34" i="62"/>
  <c r="E49" i="62"/>
  <c r="H49" i="62"/>
  <c r="K49" i="62"/>
  <c r="N49" i="62"/>
  <c r="E50" i="62"/>
  <c r="H50" i="62"/>
  <c r="K50" i="62"/>
  <c r="N50" i="62"/>
  <c r="E51" i="62"/>
  <c r="H51" i="62"/>
  <c r="K51" i="62"/>
  <c r="N51" i="62"/>
  <c r="E52" i="62"/>
  <c r="H52" i="62"/>
  <c r="K52" i="62"/>
  <c r="N52" i="62"/>
  <c r="E53" i="62"/>
  <c r="H53" i="62"/>
  <c r="K53" i="62"/>
  <c r="N53" i="62"/>
  <c r="E74" i="62"/>
  <c r="H74" i="62"/>
  <c r="K74" i="62"/>
  <c r="E102" i="62"/>
  <c r="H102" i="62"/>
  <c r="K102" i="62"/>
  <c r="E103" i="62"/>
  <c r="H103" i="62"/>
  <c r="K103" i="62"/>
  <c r="E104" i="62"/>
  <c r="H104" i="62"/>
  <c r="K104" i="62"/>
  <c r="E105" i="62"/>
  <c r="H105" i="62"/>
  <c r="K105" i="62"/>
  <c r="E106" i="62"/>
  <c r="H106" i="62"/>
  <c r="K106" i="62"/>
  <c r="K116" i="62"/>
  <c r="H116" i="62"/>
  <c r="E116" i="62"/>
  <c r="K115" i="62"/>
  <c r="H115" i="62"/>
  <c r="E115" i="62"/>
  <c r="K114" i="62"/>
  <c r="H114" i="62"/>
  <c r="E114" i="62"/>
  <c r="K113" i="62"/>
  <c r="H113" i="62"/>
  <c r="E113" i="62"/>
  <c r="K112" i="62"/>
  <c r="H112" i="62"/>
  <c r="E112" i="62"/>
  <c r="K111" i="62"/>
  <c r="H111" i="62"/>
  <c r="E111" i="62"/>
  <c r="K110" i="62"/>
  <c r="H110" i="62"/>
  <c r="E110" i="62"/>
  <c r="K109" i="62"/>
  <c r="H109" i="62"/>
  <c r="E109" i="62"/>
  <c r="K108" i="62"/>
  <c r="H108" i="62"/>
  <c r="E108" i="62"/>
  <c r="K107" i="62"/>
  <c r="H107" i="62"/>
  <c r="E107" i="62"/>
  <c r="K101" i="62"/>
  <c r="H101" i="62"/>
  <c r="E101" i="62"/>
  <c r="K100" i="62"/>
  <c r="H100" i="62"/>
  <c r="E100" i="62"/>
  <c r="K99" i="62"/>
  <c r="H99" i="62"/>
  <c r="E99" i="62"/>
  <c r="K98" i="62"/>
  <c r="H98" i="62"/>
  <c r="E98" i="62"/>
  <c r="K97" i="62"/>
  <c r="H97" i="62"/>
  <c r="E97" i="62"/>
  <c r="K96" i="62"/>
  <c r="H96" i="62"/>
  <c r="E96" i="62"/>
  <c r="K89" i="62"/>
  <c r="H89" i="62"/>
  <c r="E89" i="62"/>
  <c r="K88" i="62"/>
  <c r="H88" i="62"/>
  <c r="E88" i="62"/>
  <c r="K87" i="62"/>
  <c r="H87" i="62"/>
  <c r="E87" i="62"/>
  <c r="K86" i="62"/>
  <c r="H86" i="62"/>
  <c r="E86" i="62"/>
  <c r="K85" i="62"/>
  <c r="H85" i="62"/>
  <c r="E85" i="62"/>
  <c r="K84" i="62"/>
  <c r="H84" i="62"/>
  <c r="E84" i="62"/>
  <c r="K83" i="62"/>
  <c r="H83" i="62"/>
  <c r="E83" i="62"/>
  <c r="K82" i="62"/>
  <c r="H82" i="62"/>
  <c r="E82" i="62"/>
  <c r="K81" i="62"/>
  <c r="H81" i="62"/>
  <c r="E81" i="62"/>
  <c r="K80" i="62"/>
  <c r="H80" i="62"/>
  <c r="E80" i="62"/>
  <c r="K79" i="62"/>
  <c r="H79" i="62"/>
  <c r="E79" i="62"/>
  <c r="K78" i="62"/>
  <c r="H78" i="62"/>
  <c r="E78" i="62"/>
  <c r="K77" i="62"/>
  <c r="H77" i="62"/>
  <c r="E77" i="62"/>
  <c r="K76" i="62"/>
  <c r="H76" i="62"/>
  <c r="E76" i="62"/>
  <c r="K75" i="62"/>
  <c r="H75" i="62"/>
  <c r="E75" i="62"/>
  <c r="K73" i="62"/>
  <c r="H73" i="62"/>
  <c r="E73" i="62"/>
  <c r="K72" i="62"/>
  <c r="H72" i="62"/>
  <c r="E72" i="62"/>
  <c r="K71" i="62"/>
  <c r="H71" i="62"/>
  <c r="E71" i="62"/>
  <c r="K70" i="62"/>
  <c r="H70" i="62"/>
  <c r="H118" i="62" s="1"/>
  <c r="E70" i="62"/>
  <c r="N61" i="62"/>
  <c r="K61" i="62"/>
  <c r="H61" i="62"/>
  <c r="E61" i="62"/>
  <c r="N60" i="62"/>
  <c r="K60" i="62"/>
  <c r="H60" i="62"/>
  <c r="E60" i="62"/>
  <c r="N59" i="62"/>
  <c r="K59" i="62"/>
  <c r="H59" i="62"/>
  <c r="E59" i="62"/>
  <c r="N114" i="62" s="1"/>
  <c r="N58" i="62"/>
  <c r="K58" i="62"/>
  <c r="H58" i="62"/>
  <c r="E58" i="62"/>
  <c r="N113" i="62" s="1"/>
  <c r="N57" i="62"/>
  <c r="K57" i="62"/>
  <c r="H57" i="62"/>
  <c r="E57" i="62"/>
  <c r="N56" i="62"/>
  <c r="K56" i="62"/>
  <c r="H56" i="62"/>
  <c r="E56" i="62"/>
  <c r="N55" i="62"/>
  <c r="K55" i="62"/>
  <c r="H55" i="62"/>
  <c r="E55" i="62"/>
  <c r="N54" i="62"/>
  <c r="K54" i="62"/>
  <c r="H54" i="62"/>
  <c r="E54" i="62"/>
  <c r="N48" i="62"/>
  <c r="K48" i="62"/>
  <c r="H48" i="62"/>
  <c r="E48" i="62"/>
  <c r="N103" i="62" s="1"/>
  <c r="N47" i="62"/>
  <c r="K47" i="62"/>
  <c r="H47" i="62"/>
  <c r="E47" i="62"/>
  <c r="N46" i="62"/>
  <c r="K46" i="62"/>
  <c r="H46" i="62"/>
  <c r="E46" i="62"/>
  <c r="N101" i="62" s="1"/>
  <c r="N45" i="62"/>
  <c r="K45" i="62"/>
  <c r="H45" i="62"/>
  <c r="E45" i="62"/>
  <c r="N44" i="62"/>
  <c r="K44" i="62"/>
  <c r="H44" i="62"/>
  <c r="E44" i="62"/>
  <c r="N99" i="62" s="1"/>
  <c r="N43" i="62"/>
  <c r="K43" i="62"/>
  <c r="H43" i="62"/>
  <c r="E43" i="62"/>
  <c r="N42" i="62"/>
  <c r="K42" i="62"/>
  <c r="H42" i="62"/>
  <c r="E42" i="62"/>
  <c r="N41" i="62"/>
  <c r="K41" i="62"/>
  <c r="H41" i="62"/>
  <c r="E41" i="62"/>
  <c r="N33" i="62"/>
  <c r="K33" i="62"/>
  <c r="H33" i="62"/>
  <c r="E33" i="62"/>
  <c r="N32" i="62"/>
  <c r="K32" i="62"/>
  <c r="H32" i="62"/>
  <c r="E32" i="62"/>
  <c r="N87" i="62" s="1"/>
  <c r="N31" i="62"/>
  <c r="K31" i="62"/>
  <c r="H31" i="62"/>
  <c r="E31" i="62"/>
  <c r="N86" i="62" s="1"/>
  <c r="N30" i="62"/>
  <c r="K30" i="62"/>
  <c r="H30" i="62"/>
  <c r="E30" i="62"/>
  <c r="N29" i="62"/>
  <c r="K29" i="62"/>
  <c r="H29" i="62"/>
  <c r="E29" i="62"/>
  <c r="N28" i="62"/>
  <c r="K28" i="62"/>
  <c r="H28" i="62"/>
  <c r="E28" i="62"/>
  <c r="N27" i="62"/>
  <c r="K27" i="62"/>
  <c r="H27" i="62"/>
  <c r="E27" i="62"/>
  <c r="N82" i="62" s="1"/>
  <c r="N26" i="62"/>
  <c r="K26" i="62"/>
  <c r="H26" i="62"/>
  <c r="E26" i="62"/>
  <c r="N81" i="62" s="1"/>
  <c r="N25" i="62"/>
  <c r="K25" i="62"/>
  <c r="H25" i="62"/>
  <c r="E25" i="62"/>
  <c r="N24" i="62"/>
  <c r="K24" i="62"/>
  <c r="H24" i="62"/>
  <c r="E24" i="62"/>
  <c r="N23" i="62"/>
  <c r="K23" i="62"/>
  <c r="H23" i="62"/>
  <c r="E23" i="62"/>
  <c r="N22" i="62"/>
  <c r="K22" i="62"/>
  <c r="H22" i="62"/>
  <c r="E22" i="62"/>
  <c r="N77" i="62" s="1"/>
  <c r="N21" i="62"/>
  <c r="K21" i="62"/>
  <c r="H21" i="62"/>
  <c r="E21" i="62"/>
  <c r="N76" i="62" s="1"/>
  <c r="N20" i="62"/>
  <c r="K20" i="62"/>
  <c r="H20" i="62"/>
  <c r="E20" i="62"/>
  <c r="N19" i="62"/>
  <c r="K19" i="62"/>
  <c r="H19" i="62"/>
  <c r="E19" i="62"/>
  <c r="N18" i="62"/>
  <c r="K18" i="62"/>
  <c r="H18" i="62"/>
  <c r="E18" i="62"/>
  <c r="N17" i="62"/>
  <c r="K17" i="62"/>
  <c r="H17" i="62"/>
  <c r="E17" i="62"/>
  <c r="N72" i="62" s="1"/>
  <c r="N16" i="62"/>
  <c r="K16" i="62"/>
  <c r="H16" i="62"/>
  <c r="E16" i="62"/>
  <c r="N15" i="62"/>
  <c r="N63" i="62" s="1"/>
  <c r="K15" i="62"/>
  <c r="H15" i="62"/>
  <c r="E15" i="62"/>
  <c r="M83" i="61"/>
  <c r="L83" i="61"/>
  <c r="J83" i="61"/>
  <c r="I83" i="61"/>
  <c r="G83" i="61"/>
  <c r="F83" i="61"/>
  <c r="D83" i="61"/>
  <c r="C83" i="61"/>
  <c r="J158" i="61"/>
  <c r="I158" i="61"/>
  <c r="G158" i="61"/>
  <c r="F158" i="61"/>
  <c r="D158" i="61"/>
  <c r="C158" i="61"/>
  <c r="E148" i="61"/>
  <c r="H148" i="61"/>
  <c r="K148" i="61"/>
  <c r="E149" i="61"/>
  <c r="H149" i="61"/>
  <c r="K149" i="61"/>
  <c r="E150" i="61"/>
  <c r="H150" i="61"/>
  <c r="K150" i="61"/>
  <c r="E151" i="61"/>
  <c r="H151" i="61"/>
  <c r="K151" i="61"/>
  <c r="K135" i="61"/>
  <c r="H135" i="61"/>
  <c r="E135" i="61"/>
  <c r="K134" i="61"/>
  <c r="H134" i="61"/>
  <c r="E134" i="61"/>
  <c r="K133" i="61"/>
  <c r="H133" i="61"/>
  <c r="E133" i="61"/>
  <c r="K132" i="61"/>
  <c r="H132" i="61"/>
  <c r="E132" i="61"/>
  <c r="K131" i="61"/>
  <c r="H131" i="61"/>
  <c r="E131" i="61"/>
  <c r="K130" i="61"/>
  <c r="H130" i="61"/>
  <c r="E130" i="61"/>
  <c r="K129" i="61"/>
  <c r="H129" i="61"/>
  <c r="E129" i="61"/>
  <c r="K128" i="61"/>
  <c r="H128" i="61"/>
  <c r="E128" i="61"/>
  <c r="K127" i="61"/>
  <c r="H127" i="61"/>
  <c r="E127" i="61"/>
  <c r="K126" i="61"/>
  <c r="H126" i="61"/>
  <c r="E126" i="61"/>
  <c r="K125" i="61"/>
  <c r="H125" i="61"/>
  <c r="E125" i="61"/>
  <c r="K124" i="61"/>
  <c r="H124" i="61"/>
  <c r="E124" i="61"/>
  <c r="K123" i="61"/>
  <c r="H123" i="61"/>
  <c r="E123" i="61"/>
  <c r="K122" i="61"/>
  <c r="H122" i="61"/>
  <c r="E122" i="61"/>
  <c r="K121" i="61"/>
  <c r="H121" i="61"/>
  <c r="E121" i="61"/>
  <c r="K120" i="61"/>
  <c r="H120" i="61"/>
  <c r="E120" i="61"/>
  <c r="K119" i="61"/>
  <c r="H119" i="61"/>
  <c r="E119" i="61"/>
  <c r="K118" i="61"/>
  <c r="H118" i="61"/>
  <c r="E118" i="61"/>
  <c r="K117" i="61"/>
  <c r="H117" i="61"/>
  <c r="E117" i="61"/>
  <c r="K116" i="61"/>
  <c r="H116" i="61"/>
  <c r="E116" i="61"/>
  <c r="E76" i="61"/>
  <c r="H76" i="61"/>
  <c r="K76" i="61"/>
  <c r="N76" i="61"/>
  <c r="E77" i="61"/>
  <c r="H77" i="61"/>
  <c r="K77" i="61"/>
  <c r="N77" i="61"/>
  <c r="E78" i="61"/>
  <c r="H78" i="61"/>
  <c r="K78" i="61"/>
  <c r="N78" i="61"/>
  <c r="E79" i="61"/>
  <c r="N154" i="61" s="1"/>
  <c r="H79" i="61"/>
  <c r="K79" i="61"/>
  <c r="N79" i="61"/>
  <c r="N60" i="61"/>
  <c r="K60" i="61"/>
  <c r="H60" i="61"/>
  <c r="E60" i="61"/>
  <c r="N59" i="61"/>
  <c r="K59" i="61"/>
  <c r="H59" i="61"/>
  <c r="E59" i="61"/>
  <c r="N58" i="61"/>
  <c r="K58" i="61"/>
  <c r="H58" i="61"/>
  <c r="E58" i="61"/>
  <c r="N57" i="61"/>
  <c r="K57" i="61"/>
  <c r="H57" i="61"/>
  <c r="E57" i="61"/>
  <c r="N132" i="61" s="1"/>
  <c r="N56" i="61"/>
  <c r="K56" i="61"/>
  <c r="H56" i="61"/>
  <c r="E56" i="61"/>
  <c r="N55" i="61"/>
  <c r="K55" i="61"/>
  <c r="H55" i="61"/>
  <c r="E55" i="61"/>
  <c r="N54" i="61"/>
  <c r="K54" i="61"/>
  <c r="H54" i="61"/>
  <c r="E54" i="61"/>
  <c r="N129" i="61" s="1"/>
  <c r="N53" i="61"/>
  <c r="K53" i="61"/>
  <c r="H53" i="61"/>
  <c r="E53" i="61"/>
  <c r="N52" i="61"/>
  <c r="K52" i="61"/>
  <c r="H52" i="61"/>
  <c r="E52" i="61"/>
  <c r="N127" i="61" s="1"/>
  <c r="N51" i="61"/>
  <c r="K51" i="61"/>
  <c r="H51" i="61"/>
  <c r="E51" i="61"/>
  <c r="N50" i="61"/>
  <c r="K50" i="61"/>
  <c r="H50" i="61"/>
  <c r="E50" i="61"/>
  <c r="N49" i="61"/>
  <c r="K49" i="61"/>
  <c r="H49" i="61"/>
  <c r="E49" i="61"/>
  <c r="N124" i="61" s="1"/>
  <c r="N48" i="61"/>
  <c r="K48" i="61"/>
  <c r="H48" i="61"/>
  <c r="E48" i="61"/>
  <c r="N47" i="61"/>
  <c r="K47" i="61"/>
  <c r="H47" i="61"/>
  <c r="E47" i="61"/>
  <c r="N122" i="61" s="1"/>
  <c r="N46" i="61"/>
  <c r="K46" i="61"/>
  <c r="H46" i="61"/>
  <c r="E46" i="61"/>
  <c r="N45" i="61"/>
  <c r="K45" i="61"/>
  <c r="H45" i="61"/>
  <c r="E45" i="61"/>
  <c r="N44" i="61"/>
  <c r="K44" i="61"/>
  <c r="H44" i="61"/>
  <c r="E44" i="61"/>
  <c r="N43" i="61"/>
  <c r="K43" i="61"/>
  <c r="H43" i="61"/>
  <c r="E43" i="61"/>
  <c r="N42" i="61"/>
  <c r="K42" i="61"/>
  <c r="H42" i="61"/>
  <c r="E42" i="61"/>
  <c r="N117" i="61" s="1"/>
  <c r="N41" i="61"/>
  <c r="K41" i="61"/>
  <c r="H41" i="61"/>
  <c r="E41" i="61"/>
  <c r="E67" i="61"/>
  <c r="H67" i="61"/>
  <c r="K67" i="61"/>
  <c r="N67" i="61"/>
  <c r="E68" i="61"/>
  <c r="H68" i="61"/>
  <c r="K68" i="61"/>
  <c r="N68" i="61"/>
  <c r="E69" i="61"/>
  <c r="H69" i="61"/>
  <c r="K69" i="61"/>
  <c r="N69" i="61"/>
  <c r="E70" i="61"/>
  <c r="H70" i="61"/>
  <c r="K70" i="61"/>
  <c r="N70" i="61"/>
  <c r="E71" i="61"/>
  <c r="N146" i="61" s="1"/>
  <c r="H71" i="61"/>
  <c r="K71" i="61"/>
  <c r="N71" i="61"/>
  <c r="E72" i="61"/>
  <c r="H72" i="61"/>
  <c r="K72" i="61"/>
  <c r="N72" i="61"/>
  <c r="E73" i="61"/>
  <c r="H73" i="61"/>
  <c r="K73" i="61"/>
  <c r="N73" i="61"/>
  <c r="E74" i="61"/>
  <c r="H74" i="61"/>
  <c r="K74" i="61"/>
  <c r="N74" i="61"/>
  <c r="E75" i="61"/>
  <c r="H75" i="61"/>
  <c r="K75" i="61"/>
  <c r="N75" i="61"/>
  <c r="E80" i="61"/>
  <c r="N155" i="61" s="1"/>
  <c r="H80" i="61"/>
  <c r="K80" i="61"/>
  <c r="N80" i="61"/>
  <c r="E81" i="61"/>
  <c r="H81" i="61"/>
  <c r="K81" i="61"/>
  <c r="N81" i="61"/>
  <c r="K156" i="61"/>
  <c r="H156" i="61"/>
  <c r="E156" i="61"/>
  <c r="K155" i="61"/>
  <c r="H155" i="61"/>
  <c r="E155" i="61"/>
  <c r="K154" i="61"/>
  <c r="H154" i="61"/>
  <c r="E154" i="61"/>
  <c r="K153" i="61"/>
  <c r="H153" i="61"/>
  <c r="E153" i="61"/>
  <c r="K152" i="61"/>
  <c r="H152" i="61"/>
  <c r="E152" i="61"/>
  <c r="K147" i="61"/>
  <c r="H147" i="61"/>
  <c r="E147" i="61"/>
  <c r="K146" i="61"/>
  <c r="H146" i="61"/>
  <c r="E146" i="61"/>
  <c r="K145" i="61"/>
  <c r="H145" i="61"/>
  <c r="E145" i="61"/>
  <c r="K144" i="61"/>
  <c r="H144" i="61"/>
  <c r="E144" i="61"/>
  <c r="K143" i="61"/>
  <c r="H143" i="61"/>
  <c r="E143" i="61"/>
  <c r="K142" i="61"/>
  <c r="H142" i="61"/>
  <c r="E142" i="61"/>
  <c r="K109" i="61"/>
  <c r="H109" i="61"/>
  <c r="E109" i="61"/>
  <c r="K108" i="61"/>
  <c r="H108" i="61"/>
  <c r="E108" i="61"/>
  <c r="K107" i="61"/>
  <c r="H107" i="61"/>
  <c r="E107" i="61"/>
  <c r="K106" i="61"/>
  <c r="H106" i="61"/>
  <c r="E106" i="61"/>
  <c r="K105" i="61"/>
  <c r="H105" i="61"/>
  <c r="E105" i="61"/>
  <c r="K104" i="61"/>
  <c r="H104" i="61"/>
  <c r="E104" i="61"/>
  <c r="K103" i="61"/>
  <c r="H103" i="61"/>
  <c r="E103" i="61"/>
  <c r="K102" i="61"/>
  <c r="H102" i="61"/>
  <c r="E102" i="61"/>
  <c r="K101" i="61"/>
  <c r="H101" i="61"/>
  <c r="E101" i="61"/>
  <c r="K100" i="61"/>
  <c r="H100" i="61"/>
  <c r="E100" i="61"/>
  <c r="K99" i="61"/>
  <c r="H99" i="61"/>
  <c r="E99" i="61"/>
  <c r="K98" i="61"/>
  <c r="H98" i="61"/>
  <c r="E98" i="61"/>
  <c r="K97" i="61"/>
  <c r="H97" i="61"/>
  <c r="E97" i="61"/>
  <c r="K96" i="61"/>
  <c r="H96" i="61"/>
  <c r="E96" i="61"/>
  <c r="K95" i="61"/>
  <c r="H95" i="61"/>
  <c r="E95" i="61"/>
  <c r="K94" i="61"/>
  <c r="H94" i="61"/>
  <c r="E94" i="61"/>
  <c r="K93" i="61"/>
  <c r="H93" i="61"/>
  <c r="E93" i="61"/>
  <c r="K92" i="61"/>
  <c r="H92" i="61"/>
  <c r="E92" i="61"/>
  <c r="K91" i="61"/>
  <c r="H91" i="61"/>
  <c r="E91" i="61"/>
  <c r="K90" i="61"/>
  <c r="H90" i="61"/>
  <c r="E90" i="61"/>
  <c r="N34" i="61"/>
  <c r="K34" i="61"/>
  <c r="H34" i="61"/>
  <c r="E34" i="61"/>
  <c r="N33" i="61"/>
  <c r="K33" i="61"/>
  <c r="H33" i="61"/>
  <c r="E33" i="61"/>
  <c r="N108" i="61" s="1"/>
  <c r="N32" i="61"/>
  <c r="K32" i="61"/>
  <c r="H32" i="61"/>
  <c r="E32" i="61"/>
  <c r="N107" i="61" s="1"/>
  <c r="N31" i="61"/>
  <c r="K31" i="61"/>
  <c r="H31" i="61"/>
  <c r="E31" i="61"/>
  <c r="N30" i="61"/>
  <c r="K30" i="61"/>
  <c r="H30" i="61"/>
  <c r="E30" i="61"/>
  <c r="N105" i="61" s="1"/>
  <c r="N29" i="61"/>
  <c r="K29" i="61"/>
  <c r="H29" i="61"/>
  <c r="E29" i="61"/>
  <c r="N28" i="61"/>
  <c r="K28" i="61"/>
  <c r="H28" i="61"/>
  <c r="E28" i="61"/>
  <c r="N27" i="61"/>
  <c r="K27" i="61"/>
  <c r="H27" i="61"/>
  <c r="E27" i="61"/>
  <c r="N102" i="61" s="1"/>
  <c r="N26" i="61"/>
  <c r="K26" i="61"/>
  <c r="H26" i="61"/>
  <c r="E26" i="61"/>
  <c r="N25" i="61"/>
  <c r="K25" i="61"/>
  <c r="H25" i="61"/>
  <c r="E25" i="61"/>
  <c r="N100" i="61" s="1"/>
  <c r="N24" i="61"/>
  <c r="K24" i="61"/>
  <c r="H24" i="61"/>
  <c r="E24" i="61"/>
  <c r="N23" i="61"/>
  <c r="K23" i="61"/>
  <c r="H23" i="61"/>
  <c r="E23" i="61"/>
  <c r="N22" i="61"/>
  <c r="K22" i="61"/>
  <c r="H22" i="61"/>
  <c r="E22" i="61"/>
  <c r="N21" i="61"/>
  <c r="K21" i="61"/>
  <c r="H21" i="61"/>
  <c r="E21" i="61"/>
  <c r="N20" i="61"/>
  <c r="K20" i="61"/>
  <c r="H20" i="61"/>
  <c r="E20" i="61"/>
  <c r="N95" i="61" s="1"/>
  <c r="N19" i="61"/>
  <c r="K19" i="61"/>
  <c r="H19" i="61"/>
  <c r="E19" i="61"/>
  <c r="N18" i="61"/>
  <c r="K18" i="61"/>
  <c r="H18" i="61"/>
  <c r="E18" i="61"/>
  <c r="N17" i="61"/>
  <c r="K17" i="61"/>
  <c r="H17" i="61"/>
  <c r="E17" i="61"/>
  <c r="N16" i="61"/>
  <c r="K16" i="61"/>
  <c r="H16" i="61"/>
  <c r="E16" i="61"/>
  <c r="N15" i="61"/>
  <c r="K15" i="61"/>
  <c r="H15" i="61"/>
  <c r="E15" i="61"/>
  <c r="M98" i="60"/>
  <c r="L98" i="60"/>
  <c r="J98" i="60"/>
  <c r="I98" i="60"/>
  <c r="G98" i="60"/>
  <c r="F98" i="60"/>
  <c r="K96" i="60"/>
  <c r="H96" i="60"/>
  <c r="E96" i="60"/>
  <c r="K95" i="60"/>
  <c r="H95" i="60"/>
  <c r="E95" i="60"/>
  <c r="K94" i="60"/>
  <c r="H94" i="60"/>
  <c r="E94" i="60"/>
  <c r="K93" i="60"/>
  <c r="H93" i="60"/>
  <c r="E93" i="60"/>
  <c r="K92" i="60"/>
  <c r="H92" i="60"/>
  <c r="E92" i="60"/>
  <c r="K91" i="60"/>
  <c r="H91" i="60"/>
  <c r="E91" i="60"/>
  <c r="K90" i="60"/>
  <c r="H90" i="60"/>
  <c r="E90" i="60"/>
  <c r="K89" i="60"/>
  <c r="H89" i="60"/>
  <c r="E89" i="60"/>
  <c r="K88" i="60"/>
  <c r="H88" i="60"/>
  <c r="E88" i="60"/>
  <c r="K87" i="60"/>
  <c r="H87" i="60"/>
  <c r="E87" i="60"/>
  <c r="K86" i="60"/>
  <c r="H86" i="60"/>
  <c r="E86" i="60"/>
  <c r="K79" i="60"/>
  <c r="H79" i="60"/>
  <c r="E79" i="60"/>
  <c r="K78" i="60"/>
  <c r="H78" i="60"/>
  <c r="E78" i="60"/>
  <c r="K77" i="60"/>
  <c r="H77" i="60"/>
  <c r="E77" i="60"/>
  <c r="K76" i="60"/>
  <c r="H76" i="60"/>
  <c r="E76" i="60"/>
  <c r="K75" i="60"/>
  <c r="H75" i="60"/>
  <c r="E75" i="60"/>
  <c r="K74" i="60"/>
  <c r="H74" i="60"/>
  <c r="E74" i="60"/>
  <c r="K73" i="60"/>
  <c r="H73" i="60"/>
  <c r="E73" i="60"/>
  <c r="K72" i="60"/>
  <c r="H72" i="60"/>
  <c r="E72" i="60"/>
  <c r="K71" i="60"/>
  <c r="H71" i="60"/>
  <c r="E71" i="60"/>
  <c r="K70" i="60"/>
  <c r="H70" i="60"/>
  <c r="E70" i="60"/>
  <c r="K69" i="60"/>
  <c r="H69" i="60"/>
  <c r="E69" i="60"/>
  <c r="K68" i="60"/>
  <c r="H68" i="60"/>
  <c r="E68" i="60"/>
  <c r="K67" i="60"/>
  <c r="H67" i="60"/>
  <c r="E67" i="60"/>
  <c r="K66" i="60"/>
  <c r="H66" i="60"/>
  <c r="E66" i="60"/>
  <c r="K65" i="60"/>
  <c r="H65" i="60"/>
  <c r="E65" i="60"/>
  <c r="K64" i="60"/>
  <c r="H64" i="60"/>
  <c r="E64" i="60"/>
  <c r="K63" i="60"/>
  <c r="H63" i="60"/>
  <c r="E63" i="60"/>
  <c r="K62" i="60"/>
  <c r="H62" i="60"/>
  <c r="E62" i="60"/>
  <c r="K61" i="60"/>
  <c r="H61" i="60"/>
  <c r="E61" i="60"/>
  <c r="K60" i="60"/>
  <c r="H60" i="60"/>
  <c r="E60" i="60"/>
  <c r="M53" i="60"/>
  <c r="L53" i="60"/>
  <c r="J53" i="60"/>
  <c r="I53" i="60"/>
  <c r="G53" i="60"/>
  <c r="F53" i="60"/>
  <c r="D53" i="60"/>
  <c r="C53" i="60"/>
  <c r="N51" i="60"/>
  <c r="K51" i="60"/>
  <c r="H51" i="60"/>
  <c r="E51" i="60"/>
  <c r="N50" i="60"/>
  <c r="K50" i="60"/>
  <c r="H50" i="60"/>
  <c r="E50" i="60"/>
  <c r="N49" i="60"/>
  <c r="K49" i="60"/>
  <c r="H49" i="60"/>
  <c r="E49" i="60"/>
  <c r="N48" i="60"/>
  <c r="K48" i="60"/>
  <c r="H48" i="60"/>
  <c r="E48" i="60"/>
  <c r="N47" i="60"/>
  <c r="K47" i="60"/>
  <c r="H47" i="60"/>
  <c r="E47" i="60"/>
  <c r="N46" i="60"/>
  <c r="K46" i="60"/>
  <c r="H46" i="60"/>
  <c r="E46" i="60"/>
  <c r="N45" i="60"/>
  <c r="K45" i="60"/>
  <c r="H45" i="60"/>
  <c r="E45" i="60"/>
  <c r="N44" i="60"/>
  <c r="K44" i="60"/>
  <c r="H44" i="60"/>
  <c r="E44" i="60"/>
  <c r="N43" i="60"/>
  <c r="K43" i="60"/>
  <c r="H43" i="60"/>
  <c r="E43" i="60"/>
  <c r="N42" i="60"/>
  <c r="K42" i="60"/>
  <c r="H42" i="60"/>
  <c r="E42" i="60"/>
  <c r="N41" i="60"/>
  <c r="K41" i="60"/>
  <c r="H41" i="60"/>
  <c r="E41" i="60"/>
  <c r="N34" i="60"/>
  <c r="K34" i="60"/>
  <c r="H34" i="60"/>
  <c r="E34" i="60"/>
  <c r="N33" i="60"/>
  <c r="K33" i="60"/>
  <c r="H33" i="60"/>
  <c r="E33" i="60"/>
  <c r="N32" i="60"/>
  <c r="K32" i="60"/>
  <c r="H32" i="60"/>
  <c r="E32" i="60"/>
  <c r="N31" i="60"/>
  <c r="K31" i="60"/>
  <c r="H31" i="60"/>
  <c r="E31" i="60"/>
  <c r="N30" i="60"/>
  <c r="K30" i="60"/>
  <c r="H30" i="60"/>
  <c r="E30" i="60"/>
  <c r="N29" i="60"/>
  <c r="K29" i="60"/>
  <c r="H29" i="60"/>
  <c r="E29" i="60"/>
  <c r="N28" i="60"/>
  <c r="K28" i="60"/>
  <c r="H28" i="60"/>
  <c r="E28" i="60"/>
  <c r="N27" i="60"/>
  <c r="K27" i="60"/>
  <c r="H27" i="60"/>
  <c r="E27" i="60"/>
  <c r="N26" i="60"/>
  <c r="K26" i="60"/>
  <c r="H26" i="60"/>
  <c r="E26" i="60"/>
  <c r="N25" i="60"/>
  <c r="K25" i="60"/>
  <c r="H25" i="60"/>
  <c r="E25" i="60"/>
  <c r="N24" i="60"/>
  <c r="K24" i="60"/>
  <c r="H24" i="60"/>
  <c r="E24" i="60"/>
  <c r="N23" i="60"/>
  <c r="K23" i="60"/>
  <c r="H23" i="60"/>
  <c r="E23" i="60"/>
  <c r="N22" i="60"/>
  <c r="K22" i="60"/>
  <c r="H22" i="60"/>
  <c r="E22" i="60"/>
  <c r="N21" i="60"/>
  <c r="K21" i="60"/>
  <c r="H21" i="60"/>
  <c r="E21" i="60"/>
  <c r="N20" i="60"/>
  <c r="K20" i="60"/>
  <c r="H20" i="60"/>
  <c r="E20" i="60"/>
  <c r="N19" i="60"/>
  <c r="K19" i="60"/>
  <c r="H19" i="60"/>
  <c r="E19" i="60"/>
  <c r="N18" i="60"/>
  <c r="K18" i="60"/>
  <c r="H18" i="60"/>
  <c r="E18" i="60"/>
  <c r="N17" i="60"/>
  <c r="K17" i="60"/>
  <c r="H17" i="60"/>
  <c r="E17" i="60"/>
  <c r="N16" i="60"/>
  <c r="K16" i="60"/>
  <c r="H16" i="60"/>
  <c r="E16" i="60"/>
  <c r="N15" i="60"/>
  <c r="K15" i="60"/>
  <c r="H15" i="60"/>
  <c r="E15" i="60"/>
  <c r="M64" i="59"/>
  <c r="L64" i="59"/>
  <c r="J64" i="59"/>
  <c r="I64" i="59"/>
  <c r="G64" i="59"/>
  <c r="F64" i="59"/>
  <c r="D64" i="59"/>
  <c r="C64" i="59"/>
  <c r="K62" i="59"/>
  <c r="H62" i="59"/>
  <c r="E62" i="59"/>
  <c r="K61" i="59"/>
  <c r="H61" i="59"/>
  <c r="E61" i="59"/>
  <c r="K60" i="59"/>
  <c r="H60" i="59"/>
  <c r="E60" i="59"/>
  <c r="K59" i="59"/>
  <c r="H59" i="59"/>
  <c r="E59" i="59"/>
  <c r="K58" i="59"/>
  <c r="H58" i="59"/>
  <c r="E58" i="59"/>
  <c r="K57" i="59"/>
  <c r="H57" i="59"/>
  <c r="E57" i="59"/>
  <c r="K56" i="59"/>
  <c r="H56" i="59"/>
  <c r="E56" i="59"/>
  <c r="K55" i="59"/>
  <c r="H55" i="59"/>
  <c r="E55" i="59"/>
  <c r="K54" i="59"/>
  <c r="H54" i="59"/>
  <c r="E54" i="59"/>
  <c r="K53" i="59"/>
  <c r="H53" i="59"/>
  <c r="E53" i="59"/>
  <c r="K52" i="59"/>
  <c r="H52" i="59"/>
  <c r="E52" i="59"/>
  <c r="K51" i="59"/>
  <c r="H51" i="59"/>
  <c r="E51" i="59"/>
  <c r="K50" i="59"/>
  <c r="H50" i="59"/>
  <c r="E50" i="59"/>
  <c r="K49" i="59"/>
  <c r="H49" i="59"/>
  <c r="E49" i="59"/>
  <c r="K48" i="59"/>
  <c r="H48" i="59"/>
  <c r="E48" i="59"/>
  <c r="K47" i="59"/>
  <c r="H47" i="59"/>
  <c r="E47" i="59"/>
  <c r="K46" i="59"/>
  <c r="H46" i="59"/>
  <c r="E46" i="59"/>
  <c r="K45" i="59"/>
  <c r="H45" i="59"/>
  <c r="E45" i="59"/>
  <c r="K44" i="59"/>
  <c r="H44" i="59"/>
  <c r="E44" i="59"/>
  <c r="K43" i="59"/>
  <c r="H43" i="59"/>
  <c r="E43" i="59"/>
  <c r="M36" i="59"/>
  <c r="L36" i="59"/>
  <c r="J36" i="59"/>
  <c r="I36" i="59"/>
  <c r="G36" i="59"/>
  <c r="F36" i="59"/>
  <c r="D36" i="59"/>
  <c r="C36" i="59"/>
  <c r="N34" i="59"/>
  <c r="K34" i="59"/>
  <c r="H34" i="59"/>
  <c r="E34" i="59"/>
  <c r="N33" i="59"/>
  <c r="K33" i="59"/>
  <c r="H33" i="59"/>
  <c r="E33" i="59"/>
  <c r="N32" i="59"/>
  <c r="K32" i="59"/>
  <c r="H32" i="59"/>
  <c r="E32" i="59"/>
  <c r="N31" i="59"/>
  <c r="K31" i="59"/>
  <c r="H31" i="59"/>
  <c r="E31" i="59"/>
  <c r="N30" i="59"/>
  <c r="K30" i="59"/>
  <c r="H30" i="59"/>
  <c r="E30" i="59"/>
  <c r="N29" i="59"/>
  <c r="K29" i="59"/>
  <c r="H29" i="59"/>
  <c r="E29" i="59"/>
  <c r="N28" i="59"/>
  <c r="K28" i="59"/>
  <c r="H28" i="59"/>
  <c r="E28" i="59"/>
  <c r="N27" i="59"/>
  <c r="K27" i="59"/>
  <c r="H27" i="59"/>
  <c r="E27" i="59"/>
  <c r="N26" i="59"/>
  <c r="K26" i="59"/>
  <c r="H26" i="59"/>
  <c r="E26" i="59"/>
  <c r="N25" i="59"/>
  <c r="K25" i="59"/>
  <c r="H25" i="59"/>
  <c r="E25" i="59"/>
  <c r="N24" i="59"/>
  <c r="K24" i="59"/>
  <c r="H24" i="59"/>
  <c r="E24" i="59"/>
  <c r="N23" i="59"/>
  <c r="K23" i="59"/>
  <c r="H23" i="59"/>
  <c r="E23" i="59"/>
  <c r="N22" i="59"/>
  <c r="K22" i="59"/>
  <c r="H22" i="59"/>
  <c r="E22" i="59"/>
  <c r="N21" i="59"/>
  <c r="K21" i="59"/>
  <c r="H21" i="59"/>
  <c r="E21" i="59"/>
  <c r="N20" i="59"/>
  <c r="K20" i="59"/>
  <c r="H20" i="59"/>
  <c r="E20" i="59"/>
  <c r="N19" i="59"/>
  <c r="K19" i="59"/>
  <c r="H19" i="59"/>
  <c r="E19" i="59"/>
  <c r="N18" i="59"/>
  <c r="K18" i="59"/>
  <c r="H18" i="59"/>
  <c r="E18" i="59"/>
  <c r="N17" i="59"/>
  <c r="K17" i="59"/>
  <c r="H17" i="59"/>
  <c r="E17" i="59"/>
  <c r="N16" i="59"/>
  <c r="K16" i="59"/>
  <c r="H16" i="59"/>
  <c r="E16" i="59"/>
  <c r="N15" i="59"/>
  <c r="K15" i="59"/>
  <c r="H15" i="59"/>
  <c r="E15" i="59"/>
  <c r="J120" i="57"/>
  <c r="I120" i="57"/>
  <c r="G120" i="57"/>
  <c r="F120" i="57"/>
  <c r="D120" i="57"/>
  <c r="C120" i="57"/>
  <c r="K118" i="57"/>
  <c r="H118" i="57"/>
  <c r="E118" i="57"/>
  <c r="K117" i="57"/>
  <c r="H117" i="57"/>
  <c r="E117" i="57"/>
  <c r="K115" i="57"/>
  <c r="H115" i="57"/>
  <c r="E115" i="57"/>
  <c r="K114" i="57"/>
  <c r="H114" i="57"/>
  <c r="E114" i="57"/>
  <c r="K108" i="57"/>
  <c r="H108" i="57"/>
  <c r="E108" i="57"/>
  <c r="K107" i="57"/>
  <c r="H107" i="57"/>
  <c r="E107" i="57"/>
  <c r="K106" i="57"/>
  <c r="H106" i="57"/>
  <c r="E106" i="57"/>
  <c r="K105" i="57"/>
  <c r="H105" i="57"/>
  <c r="E105" i="57"/>
  <c r="K104" i="57"/>
  <c r="H104" i="57"/>
  <c r="E104" i="57"/>
  <c r="K103" i="57"/>
  <c r="H103" i="57"/>
  <c r="E103" i="57"/>
  <c r="K102" i="57"/>
  <c r="H102" i="57"/>
  <c r="E102" i="57"/>
  <c r="K101" i="57"/>
  <c r="H101" i="57"/>
  <c r="E101" i="57"/>
  <c r="K100" i="57"/>
  <c r="H100" i="57"/>
  <c r="E100" i="57"/>
  <c r="K99" i="57"/>
  <c r="H99" i="57"/>
  <c r="E99" i="57"/>
  <c r="K98" i="57"/>
  <c r="H98" i="57"/>
  <c r="E98" i="57"/>
  <c r="K97" i="57"/>
  <c r="H97" i="57"/>
  <c r="E97" i="57"/>
  <c r="K90" i="57"/>
  <c r="H90" i="57"/>
  <c r="E90" i="57"/>
  <c r="K89" i="57"/>
  <c r="H89" i="57"/>
  <c r="E89" i="57"/>
  <c r="K88" i="57"/>
  <c r="H88" i="57"/>
  <c r="E88" i="57"/>
  <c r="K87" i="57"/>
  <c r="H87" i="57"/>
  <c r="E87" i="57"/>
  <c r="K86" i="57"/>
  <c r="H86" i="57"/>
  <c r="E86" i="57"/>
  <c r="K85" i="57"/>
  <c r="H85" i="57"/>
  <c r="E85" i="57"/>
  <c r="K84" i="57"/>
  <c r="H84" i="57"/>
  <c r="E84" i="57"/>
  <c r="K83" i="57"/>
  <c r="H83" i="57"/>
  <c r="E83" i="57"/>
  <c r="K82" i="57"/>
  <c r="H82" i="57"/>
  <c r="E82" i="57"/>
  <c r="K81" i="57"/>
  <c r="H81" i="57"/>
  <c r="E81" i="57"/>
  <c r="K80" i="57"/>
  <c r="H80" i="57"/>
  <c r="E80" i="57"/>
  <c r="K79" i="57"/>
  <c r="H79" i="57"/>
  <c r="E79" i="57"/>
  <c r="K78" i="57"/>
  <c r="H78" i="57"/>
  <c r="E78" i="57"/>
  <c r="K77" i="57"/>
  <c r="H77" i="57"/>
  <c r="E77" i="57"/>
  <c r="K76" i="57"/>
  <c r="H76" i="57"/>
  <c r="E76" i="57"/>
  <c r="K75" i="57"/>
  <c r="H75" i="57"/>
  <c r="E75" i="57"/>
  <c r="K74" i="57"/>
  <c r="H74" i="57"/>
  <c r="E74" i="57"/>
  <c r="K73" i="57"/>
  <c r="H73" i="57"/>
  <c r="E73" i="57"/>
  <c r="K72" i="57"/>
  <c r="H72" i="57"/>
  <c r="E72" i="57"/>
  <c r="K71" i="57"/>
  <c r="H71" i="57"/>
  <c r="E71" i="57"/>
  <c r="N52" i="57"/>
  <c r="K52" i="57"/>
  <c r="H52" i="57"/>
  <c r="E52" i="57"/>
  <c r="N108" i="57" s="1"/>
  <c r="N51" i="57"/>
  <c r="K51" i="57"/>
  <c r="H51" i="57"/>
  <c r="E51" i="57"/>
  <c r="N50" i="57"/>
  <c r="K50" i="57"/>
  <c r="H50" i="57"/>
  <c r="E50" i="57"/>
  <c r="N106" i="57" s="1"/>
  <c r="N49" i="57"/>
  <c r="K49" i="57"/>
  <c r="H49" i="57"/>
  <c r="E49" i="57"/>
  <c r="N105" i="57" s="1"/>
  <c r="N48" i="57"/>
  <c r="K48" i="57"/>
  <c r="H48" i="57"/>
  <c r="E48" i="57"/>
  <c r="N47" i="57"/>
  <c r="K47" i="57"/>
  <c r="H47" i="57"/>
  <c r="E47" i="57"/>
  <c r="N103" i="57" s="1"/>
  <c r="N46" i="57"/>
  <c r="K46" i="57"/>
  <c r="H46" i="57"/>
  <c r="E46" i="57"/>
  <c r="N45" i="57"/>
  <c r="K45" i="57"/>
  <c r="H45" i="57"/>
  <c r="E45" i="57"/>
  <c r="N101" i="57" s="1"/>
  <c r="N44" i="57"/>
  <c r="K44" i="57"/>
  <c r="H44" i="57"/>
  <c r="E44" i="57"/>
  <c r="N43" i="57"/>
  <c r="K43" i="57"/>
  <c r="H43" i="57"/>
  <c r="E43" i="57"/>
  <c r="N42" i="57"/>
  <c r="K42" i="57"/>
  <c r="H42" i="57"/>
  <c r="E42" i="57"/>
  <c r="N41" i="57"/>
  <c r="K41" i="57"/>
  <c r="H41" i="57"/>
  <c r="E41" i="57"/>
  <c r="N34" i="57"/>
  <c r="K34" i="57"/>
  <c r="H34" i="57"/>
  <c r="E34" i="57"/>
  <c r="N90" i="57" s="1"/>
  <c r="N33" i="57"/>
  <c r="K33" i="57"/>
  <c r="H33" i="57"/>
  <c r="E33" i="57"/>
  <c r="N89" i="57" s="1"/>
  <c r="N32" i="57"/>
  <c r="K32" i="57"/>
  <c r="H32" i="57"/>
  <c r="E32" i="57"/>
  <c r="N31" i="57"/>
  <c r="K31" i="57"/>
  <c r="H31" i="57"/>
  <c r="E31" i="57"/>
  <c r="N30" i="57"/>
  <c r="K30" i="57"/>
  <c r="H30" i="57"/>
  <c r="E30" i="57"/>
  <c r="N29" i="57"/>
  <c r="K29" i="57"/>
  <c r="H29" i="57"/>
  <c r="E29" i="57"/>
  <c r="N28" i="57"/>
  <c r="K28" i="57"/>
  <c r="H28" i="57"/>
  <c r="E28" i="57"/>
  <c r="N27" i="57"/>
  <c r="K27" i="57"/>
  <c r="H27" i="57"/>
  <c r="E27" i="57"/>
  <c r="N26" i="57"/>
  <c r="K26" i="57"/>
  <c r="H26" i="57"/>
  <c r="E26" i="57"/>
  <c r="N82" i="57" s="1"/>
  <c r="N25" i="57"/>
  <c r="K25" i="57"/>
  <c r="H25" i="57"/>
  <c r="E25" i="57"/>
  <c r="N24" i="57"/>
  <c r="K24" i="57"/>
  <c r="H24" i="57"/>
  <c r="E24" i="57"/>
  <c r="N80" i="57" s="1"/>
  <c r="N23" i="57"/>
  <c r="K23" i="57"/>
  <c r="H23" i="57"/>
  <c r="E23" i="57"/>
  <c r="N79" i="57" s="1"/>
  <c r="N22" i="57"/>
  <c r="K22" i="57"/>
  <c r="H22" i="57"/>
  <c r="E22" i="57"/>
  <c r="N21" i="57"/>
  <c r="K21" i="57"/>
  <c r="H21" i="57"/>
  <c r="E21" i="57"/>
  <c r="N77" i="57" s="1"/>
  <c r="N20" i="57"/>
  <c r="K20" i="57"/>
  <c r="H20" i="57"/>
  <c r="E20" i="57"/>
  <c r="N19" i="57"/>
  <c r="K19" i="57"/>
  <c r="H19" i="57"/>
  <c r="E19" i="57"/>
  <c r="N18" i="57"/>
  <c r="K18" i="57"/>
  <c r="H18" i="57"/>
  <c r="E18" i="57"/>
  <c r="N17" i="57"/>
  <c r="K17" i="57"/>
  <c r="H17" i="57"/>
  <c r="E17" i="57"/>
  <c r="N16" i="57"/>
  <c r="K16" i="57"/>
  <c r="H16" i="57"/>
  <c r="E16" i="57"/>
  <c r="N15" i="57"/>
  <c r="K15" i="57"/>
  <c r="H15" i="57"/>
  <c r="E15" i="57"/>
  <c r="E104" i="51"/>
  <c r="H104" i="51"/>
  <c r="K104" i="51"/>
  <c r="E54" i="51"/>
  <c r="H54" i="51"/>
  <c r="K54" i="51"/>
  <c r="N54" i="51"/>
  <c r="E54" i="56"/>
  <c r="H54" i="56"/>
  <c r="K54" i="56"/>
  <c r="N54" i="56"/>
  <c r="E102" i="56"/>
  <c r="H102" i="56"/>
  <c r="K102" i="56"/>
  <c r="M104" i="56"/>
  <c r="L104" i="56"/>
  <c r="J104" i="56"/>
  <c r="I104" i="56"/>
  <c r="G104" i="56"/>
  <c r="F104" i="56"/>
  <c r="D104" i="56"/>
  <c r="C104" i="56"/>
  <c r="K101" i="56"/>
  <c r="H101" i="56"/>
  <c r="E101" i="56"/>
  <c r="K100" i="56"/>
  <c r="H100" i="56"/>
  <c r="E100" i="56"/>
  <c r="K99" i="56"/>
  <c r="H99" i="56"/>
  <c r="E99" i="56"/>
  <c r="K98" i="56"/>
  <c r="H98" i="56"/>
  <c r="E98" i="56"/>
  <c r="K97" i="56"/>
  <c r="H97" i="56"/>
  <c r="E97" i="56"/>
  <c r="K96" i="56"/>
  <c r="H96" i="56"/>
  <c r="E96" i="56"/>
  <c r="K95" i="56"/>
  <c r="H95" i="56"/>
  <c r="E95" i="56"/>
  <c r="K94" i="56"/>
  <c r="H94" i="56"/>
  <c r="E94" i="56"/>
  <c r="K93" i="56"/>
  <c r="H93" i="56"/>
  <c r="E93" i="56"/>
  <c r="K92" i="56"/>
  <c r="H92" i="56"/>
  <c r="E92" i="56"/>
  <c r="K91" i="56"/>
  <c r="H91" i="56"/>
  <c r="E91" i="56"/>
  <c r="K90" i="56"/>
  <c r="H90" i="56"/>
  <c r="E90" i="56"/>
  <c r="K89" i="56"/>
  <c r="H89" i="56"/>
  <c r="E89" i="56"/>
  <c r="K82" i="56"/>
  <c r="H82" i="56"/>
  <c r="E82" i="56"/>
  <c r="K81" i="56"/>
  <c r="H81" i="56"/>
  <c r="E81" i="56"/>
  <c r="K80" i="56"/>
  <c r="H80" i="56"/>
  <c r="E80" i="56"/>
  <c r="K79" i="56"/>
  <c r="H79" i="56"/>
  <c r="E79" i="56"/>
  <c r="K78" i="56"/>
  <c r="H78" i="56"/>
  <c r="E78" i="56"/>
  <c r="K77" i="56"/>
  <c r="H77" i="56"/>
  <c r="E77" i="56"/>
  <c r="K76" i="56"/>
  <c r="H76" i="56"/>
  <c r="E76" i="56"/>
  <c r="K75" i="56"/>
  <c r="H75" i="56"/>
  <c r="E75" i="56"/>
  <c r="K74" i="56"/>
  <c r="H74" i="56"/>
  <c r="E74" i="56"/>
  <c r="K73" i="56"/>
  <c r="H73" i="56"/>
  <c r="E73" i="56"/>
  <c r="K72" i="56"/>
  <c r="H72" i="56"/>
  <c r="E72" i="56"/>
  <c r="K71" i="56"/>
  <c r="H71" i="56"/>
  <c r="E71" i="56"/>
  <c r="K70" i="56"/>
  <c r="H70" i="56"/>
  <c r="E70" i="56"/>
  <c r="K69" i="56"/>
  <c r="H69" i="56"/>
  <c r="E69" i="56"/>
  <c r="K68" i="56"/>
  <c r="H68" i="56"/>
  <c r="E68" i="56"/>
  <c r="K67" i="56"/>
  <c r="H67" i="56"/>
  <c r="E67" i="56"/>
  <c r="K66" i="56"/>
  <c r="H66" i="56"/>
  <c r="E66" i="56"/>
  <c r="K65" i="56"/>
  <c r="H65" i="56"/>
  <c r="E65" i="56"/>
  <c r="K64" i="56"/>
  <c r="H64" i="56"/>
  <c r="E64" i="56"/>
  <c r="K63" i="56"/>
  <c r="H63" i="56"/>
  <c r="E63" i="56"/>
  <c r="M56" i="56"/>
  <c r="L56" i="56"/>
  <c r="J56" i="56"/>
  <c r="I56" i="56"/>
  <c r="G56" i="56"/>
  <c r="F56" i="56"/>
  <c r="D56" i="56"/>
  <c r="C56" i="56"/>
  <c r="N53" i="56"/>
  <c r="K53" i="56"/>
  <c r="H53" i="56"/>
  <c r="E53" i="56"/>
  <c r="N52" i="56"/>
  <c r="K52" i="56"/>
  <c r="H52" i="56"/>
  <c r="E52" i="56"/>
  <c r="N51" i="56"/>
  <c r="K51" i="56"/>
  <c r="H51" i="56"/>
  <c r="E51" i="56"/>
  <c r="N50" i="56"/>
  <c r="K50" i="56"/>
  <c r="H50" i="56"/>
  <c r="E50" i="56"/>
  <c r="N49" i="56"/>
  <c r="K49" i="56"/>
  <c r="H49" i="56"/>
  <c r="E49" i="56"/>
  <c r="N48" i="56"/>
  <c r="K48" i="56"/>
  <c r="H48" i="56"/>
  <c r="E48" i="56"/>
  <c r="N47" i="56"/>
  <c r="K47" i="56"/>
  <c r="H47" i="56"/>
  <c r="E47" i="56"/>
  <c r="N46" i="56"/>
  <c r="K46" i="56"/>
  <c r="H46" i="56"/>
  <c r="E46" i="56"/>
  <c r="N45" i="56"/>
  <c r="K45" i="56"/>
  <c r="H45" i="56"/>
  <c r="E45" i="56"/>
  <c r="N44" i="56"/>
  <c r="K44" i="56"/>
  <c r="H44" i="56"/>
  <c r="E44" i="56"/>
  <c r="N43" i="56"/>
  <c r="K43" i="56"/>
  <c r="H43" i="56"/>
  <c r="E43" i="56"/>
  <c r="N42" i="56"/>
  <c r="K42" i="56"/>
  <c r="H42" i="56"/>
  <c r="E42" i="56"/>
  <c r="N41" i="56"/>
  <c r="K41" i="56"/>
  <c r="H41" i="56"/>
  <c r="E41" i="56"/>
  <c r="N34" i="56"/>
  <c r="K34" i="56"/>
  <c r="H34" i="56"/>
  <c r="E34" i="56"/>
  <c r="N33" i="56"/>
  <c r="K33" i="56"/>
  <c r="H33" i="56"/>
  <c r="E33" i="56"/>
  <c r="N32" i="56"/>
  <c r="K32" i="56"/>
  <c r="H32" i="56"/>
  <c r="E32" i="56"/>
  <c r="N31" i="56"/>
  <c r="K31" i="56"/>
  <c r="H31" i="56"/>
  <c r="E31" i="56"/>
  <c r="N30" i="56"/>
  <c r="K30" i="56"/>
  <c r="H30" i="56"/>
  <c r="E30" i="56"/>
  <c r="N29" i="56"/>
  <c r="K29" i="56"/>
  <c r="H29" i="56"/>
  <c r="E29" i="56"/>
  <c r="N28" i="56"/>
  <c r="K28" i="56"/>
  <c r="H28" i="56"/>
  <c r="E28" i="56"/>
  <c r="N27" i="56"/>
  <c r="K27" i="56"/>
  <c r="H27" i="56"/>
  <c r="E27" i="56"/>
  <c r="N26" i="56"/>
  <c r="K26" i="56"/>
  <c r="H26" i="56"/>
  <c r="E26" i="56"/>
  <c r="N25" i="56"/>
  <c r="K25" i="56"/>
  <c r="H25" i="56"/>
  <c r="E25" i="56"/>
  <c r="N24" i="56"/>
  <c r="K24" i="56"/>
  <c r="H24" i="56"/>
  <c r="E24" i="56"/>
  <c r="N23" i="56"/>
  <c r="K23" i="56"/>
  <c r="H23" i="56"/>
  <c r="E23" i="56"/>
  <c r="N22" i="56"/>
  <c r="K22" i="56"/>
  <c r="H22" i="56"/>
  <c r="E22" i="56"/>
  <c r="N21" i="56"/>
  <c r="K21" i="56"/>
  <c r="H21" i="56"/>
  <c r="E21" i="56"/>
  <c r="N20" i="56"/>
  <c r="K20" i="56"/>
  <c r="H20" i="56"/>
  <c r="E20" i="56"/>
  <c r="N19" i="56"/>
  <c r="K19" i="56"/>
  <c r="H19" i="56"/>
  <c r="E19" i="56"/>
  <c r="N18" i="56"/>
  <c r="K18" i="56"/>
  <c r="H18" i="56"/>
  <c r="E18" i="56"/>
  <c r="N17" i="56"/>
  <c r="K17" i="56"/>
  <c r="H17" i="56"/>
  <c r="E17" i="56"/>
  <c r="N16" i="56"/>
  <c r="K16" i="56"/>
  <c r="H16" i="56"/>
  <c r="E16" i="56"/>
  <c r="N15" i="56"/>
  <c r="K15" i="56"/>
  <c r="H15" i="56"/>
  <c r="E15" i="56"/>
  <c r="M92" i="55"/>
  <c r="L92" i="55"/>
  <c r="J92" i="55"/>
  <c r="I92" i="55"/>
  <c r="G92" i="55"/>
  <c r="F92" i="55"/>
  <c r="D92" i="55"/>
  <c r="C92" i="55"/>
  <c r="K90" i="55"/>
  <c r="H90" i="55"/>
  <c r="E90" i="55"/>
  <c r="K89" i="55"/>
  <c r="H89" i="55"/>
  <c r="E89" i="55"/>
  <c r="K88" i="55"/>
  <c r="H88" i="55"/>
  <c r="E88" i="55"/>
  <c r="K87" i="55"/>
  <c r="H87" i="55"/>
  <c r="E87" i="55"/>
  <c r="K86" i="55"/>
  <c r="H86" i="55"/>
  <c r="E86" i="55"/>
  <c r="K85" i="55"/>
  <c r="H85" i="55"/>
  <c r="E85" i="55"/>
  <c r="K84" i="55"/>
  <c r="H84" i="55"/>
  <c r="E84" i="55"/>
  <c r="K83" i="55"/>
  <c r="H83" i="55"/>
  <c r="E83" i="55"/>
  <c r="K76" i="55"/>
  <c r="H76" i="55"/>
  <c r="E76" i="55"/>
  <c r="K75" i="55"/>
  <c r="H75" i="55"/>
  <c r="E75" i="55"/>
  <c r="K74" i="55"/>
  <c r="H74" i="55"/>
  <c r="E74" i="55"/>
  <c r="K73" i="55"/>
  <c r="H73" i="55"/>
  <c r="E73" i="55"/>
  <c r="K72" i="55"/>
  <c r="H72" i="55"/>
  <c r="E72" i="55"/>
  <c r="K71" i="55"/>
  <c r="H71" i="55"/>
  <c r="E71" i="55"/>
  <c r="K70" i="55"/>
  <c r="H70" i="55"/>
  <c r="E70" i="55"/>
  <c r="K69" i="55"/>
  <c r="H69" i="55"/>
  <c r="E69" i="55"/>
  <c r="K68" i="55"/>
  <c r="H68" i="55"/>
  <c r="E68" i="55"/>
  <c r="K67" i="55"/>
  <c r="H67" i="55"/>
  <c r="E67" i="55"/>
  <c r="K66" i="55"/>
  <c r="H66" i="55"/>
  <c r="E66" i="55"/>
  <c r="K65" i="55"/>
  <c r="H65" i="55"/>
  <c r="E65" i="55"/>
  <c r="K64" i="55"/>
  <c r="H64" i="55"/>
  <c r="E64" i="55"/>
  <c r="K63" i="55"/>
  <c r="H63" i="55"/>
  <c r="E63" i="55"/>
  <c r="K62" i="55"/>
  <c r="H62" i="55"/>
  <c r="E62" i="55"/>
  <c r="K61" i="55"/>
  <c r="H61" i="55"/>
  <c r="E61" i="55"/>
  <c r="K60" i="55"/>
  <c r="H60" i="55"/>
  <c r="E60" i="55"/>
  <c r="K59" i="55"/>
  <c r="H59" i="55"/>
  <c r="E59" i="55"/>
  <c r="K58" i="55"/>
  <c r="H58" i="55"/>
  <c r="E58" i="55"/>
  <c r="K57" i="55"/>
  <c r="H57" i="55"/>
  <c r="E57" i="55"/>
  <c r="M50" i="55"/>
  <c r="L50" i="55"/>
  <c r="J50" i="55"/>
  <c r="I50" i="55"/>
  <c r="G50" i="55"/>
  <c r="F50" i="55"/>
  <c r="D50" i="55"/>
  <c r="C50" i="55"/>
  <c r="N48" i="55"/>
  <c r="K48" i="55"/>
  <c r="H48" i="55"/>
  <c r="E48" i="55"/>
  <c r="N47" i="55"/>
  <c r="K47" i="55"/>
  <c r="H47" i="55"/>
  <c r="E47" i="55"/>
  <c r="N46" i="55"/>
  <c r="K46" i="55"/>
  <c r="H46" i="55"/>
  <c r="E46" i="55"/>
  <c r="N45" i="55"/>
  <c r="K45" i="55"/>
  <c r="H45" i="55"/>
  <c r="E45" i="55"/>
  <c r="N44" i="55"/>
  <c r="K44" i="55"/>
  <c r="H44" i="55"/>
  <c r="E44" i="55"/>
  <c r="N43" i="55"/>
  <c r="K43" i="55"/>
  <c r="H43" i="55"/>
  <c r="E43" i="55"/>
  <c r="N42" i="55"/>
  <c r="K42" i="55"/>
  <c r="H42" i="55"/>
  <c r="E42" i="55"/>
  <c r="N41" i="55"/>
  <c r="K41" i="55"/>
  <c r="H41" i="55"/>
  <c r="E41" i="55"/>
  <c r="N34" i="55"/>
  <c r="K34" i="55"/>
  <c r="H34" i="55"/>
  <c r="E34" i="55"/>
  <c r="N33" i="55"/>
  <c r="K33" i="55"/>
  <c r="H33" i="55"/>
  <c r="E33" i="55"/>
  <c r="N32" i="55"/>
  <c r="K32" i="55"/>
  <c r="H32" i="55"/>
  <c r="E32" i="55"/>
  <c r="N31" i="55"/>
  <c r="K31" i="55"/>
  <c r="H31" i="55"/>
  <c r="E31" i="55"/>
  <c r="N30" i="55"/>
  <c r="K30" i="55"/>
  <c r="H30" i="55"/>
  <c r="E30" i="55"/>
  <c r="N29" i="55"/>
  <c r="K29" i="55"/>
  <c r="H29" i="55"/>
  <c r="E29" i="55"/>
  <c r="N28" i="55"/>
  <c r="K28" i="55"/>
  <c r="H28" i="55"/>
  <c r="E28" i="55"/>
  <c r="N27" i="55"/>
  <c r="K27" i="55"/>
  <c r="H27" i="55"/>
  <c r="E27" i="55"/>
  <c r="N26" i="55"/>
  <c r="K26" i="55"/>
  <c r="H26" i="55"/>
  <c r="E26" i="55"/>
  <c r="N25" i="55"/>
  <c r="K25" i="55"/>
  <c r="H25" i="55"/>
  <c r="E25" i="55"/>
  <c r="N24" i="55"/>
  <c r="K24" i="55"/>
  <c r="H24" i="55"/>
  <c r="E24" i="55"/>
  <c r="N23" i="55"/>
  <c r="K23" i="55"/>
  <c r="H23" i="55"/>
  <c r="E23" i="55"/>
  <c r="N22" i="55"/>
  <c r="K22" i="55"/>
  <c r="H22" i="55"/>
  <c r="E22" i="55"/>
  <c r="N21" i="55"/>
  <c r="K21" i="55"/>
  <c r="H21" i="55"/>
  <c r="E21" i="55"/>
  <c r="N20" i="55"/>
  <c r="K20" i="55"/>
  <c r="H20" i="55"/>
  <c r="E20" i="55"/>
  <c r="N19" i="55"/>
  <c r="K19" i="55"/>
  <c r="H19" i="55"/>
  <c r="E19" i="55"/>
  <c r="N18" i="55"/>
  <c r="K18" i="55"/>
  <c r="H18" i="55"/>
  <c r="E18" i="55"/>
  <c r="N17" i="55"/>
  <c r="K17" i="55"/>
  <c r="H17" i="55"/>
  <c r="E17" i="55"/>
  <c r="N16" i="55"/>
  <c r="K16" i="55"/>
  <c r="H16" i="55"/>
  <c r="E16" i="55"/>
  <c r="N15" i="55"/>
  <c r="K15" i="55"/>
  <c r="K50" i="55" s="1"/>
  <c r="H15" i="55"/>
  <c r="E15" i="55"/>
  <c r="M44" i="54"/>
  <c r="L44" i="54"/>
  <c r="J44" i="54"/>
  <c r="I44" i="54"/>
  <c r="G44" i="54"/>
  <c r="F44" i="54"/>
  <c r="D44" i="54"/>
  <c r="C44" i="54"/>
  <c r="K42" i="54"/>
  <c r="H42" i="54"/>
  <c r="E42" i="54"/>
  <c r="K41" i="54"/>
  <c r="H41" i="54"/>
  <c r="E41" i="54"/>
  <c r="K40" i="54"/>
  <c r="H40" i="54"/>
  <c r="E40" i="54"/>
  <c r="K39" i="54"/>
  <c r="H39" i="54"/>
  <c r="E39" i="54"/>
  <c r="K38" i="54"/>
  <c r="H38" i="54"/>
  <c r="E38" i="54"/>
  <c r="K37" i="54"/>
  <c r="H37" i="54"/>
  <c r="E37" i="54"/>
  <c r="K36" i="54"/>
  <c r="H36" i="54"/>
  <c r="E36" i="54"/>
  <c r="K35" i="54"/>
  <c r="H35" i="54"/>
  <c r="E35" i="54"/>
  <c r="K34" i="54"/>
  <c r="H34" i="54"/>
  <c r="E34" i="54"/>
  <c r="K33" i="54"/>
  <c r="H33" i="54"/>
  <c r="E33" i="54"/>
  <c r="M26" i="54"/>
  <c r="L26" i="54"/>
  <c r="J26" i="54"/>
  <c r="I26" i="54"/>
  <c r="G26" i="54"/>
  <c r="F26" i="54"/>
  <c r="D26" i="54"/>
  <c r="C26" i="54"/>
  <c r="N24" i="54"/>
  <c r="K24" i="54"/>
  <c r="H24" i="54"/>
  <c r="E24" i="54"/>
  <c r="N23" i="54"/>
  <c r="K23" i="54"/>
  <c r="H23" i="54"/>
  <c r="E23" i="54"/>
  <c r="N22" i="54"/>
  <c r="K22" i="54"/>
  <c r="H22" i="54"/>
  <c r="E22" i="54"/>
  <c r="N21" i="54"/>
  <c r="K21" i="54"/>
  <c r="H21" i="54"/>
  <c r="E21" i="54"/>
  <c r="N20" i="54"/>
  <c r="K20" i="54"/>
  <c r="H20" i="54"/>
  <c r="E20" i="54"/>
  <c r="N19" i="54"/>
  <c r="K19" i="54"/>
  <c r="H19" i="54"/>
  <c r="E19" i="54"/>
  <c r="N18" i="54"/>
  <c r="K18" i="54"/>
  <c r="H18" i="54"/>
  <c r="E18" i="54"/>
  <c r="N17" i="54"/>
  <c r="K17" i="54"/>
  <c r="H17" i="54"/>
  <c r="E17" i="54"/>
  <c r="N16" i="54"/>
  <c r="K16" i="54"/>
  <c r="H16" i="54"/>
  <c r="E16" i="54"/>
  <c r="N15" i="54"/>
  <c r="K15" i="54"/>
  <c r="H15" i="54"/>
  <c r="E15" i="54"/>
  <c r="E23" i="53"/>
  <c r="H23" i="53"/>
  <c r="K23" i="53"/>
  <c r="N23" i="53"/>
  <c r="E24" i="53"/>
  <c r="N48" i="53" s="1"/>
  <c r="H24" i="53"/>
  <c r="K24" i="53"/>
  <c r="N24" i="53"/>
  <c r="E25" i="53"/>
  <c r="H25" i="53"/>
  <c r="K25" i="53"/>
  <c r="N25" i="53"/>
  <c r="E26" i="53"/>
  <c r="H26" i="53"/>
  <c r="K26" i="53"/>
  <c r="N26" i="53"/>
  <c r="E44" i="53"/>
  <c r="H44" i="53"/>
  <c r="K44" i="53"/>
  <c r="E45" i="53"/>
  <c r="H45" i="53"/>
  <c r="K45" i="53"/>
  <c r="E46" i="53"/>
  <c r="H46" i="53"/>
  <c r="K46" i="53"/>
  <c r="E47" i="53"/>
  <c r="H47" i="53"/>
  <c r="K47" i="53"/>
  <c r="M56" i="53"/>
  <c r="L56" i="53"/>
  <c r="J56" i="53"/>
  <c r="I56" i="53"/>
  <c r="G56" i="53"/>
  <c r="F56" i="53"/>
  <c r="D56" i="53"/>
  <c r="C56" i="53"/>
  <c r="K54" i="53"/>
  <c r="H54" i="53"/>
  <c r="E54" i="53"/>
  <c r="K53" i="53"/>
  <c r="H53" i="53"/>
  <c r="E53" i="53"/>
  <c r="K52" i="53"/>
  <c r="H52" i="53"/>
  <c r="E52" i="53"/>
  <c r="K51" i="53"/>
  <c r="H51" i="53"/>
  <c r="E51" i="53"/>
  <c r="K50" i="53"/>
  <c r="H50" i="53"/>
  <c r="E50" i="53"/>
  <c r="K49" i="53"/>
  <c r="H49" i="53"/>
  <c r="E49" i="53"/>
  <c r="K48" i="53"/>
  <c r="H48" i="53"/>
  <c r="E48" i="53"/>
  <c r="K43" i="53"/>
  <c r="H43" i="53"/>
  <c r="E43" i="53"/>
  <c r="K42" i="53"/>
  <c r="H42" i="53"/>
  <c r="E42" i="53"/>
  <c r="K41" i="53"/>
  <c r="H41" i="53"/>
  <c r="E41" i="53"/>
  <c r="K40" i="53"/>
  <c r="H40" i="53"/>
  <c r="E40" i="53"/>
  <c r="K39" i="53"/>
  <c r="H39" i="53"/>
  <c r="E39" i="53"/>
  <c r="M32" i="53"/>
  <c r="L32" i="53"/>
  <c r="J32" i="53"/>
  <c r="I32" i="53"/>
  <c r="G32" i="53"/>
  <c r="F32" i="53"/>
  <c r="D32" i="53"/>
  <c r="C32" i="53"/>
  <c r="N30" i="53"/>
  <c r="K30" i="53"/>
  <c r="H30" i="53"/>
  <c r="E30" i="53"/>
  <c r="N54" i="53" s="1"/>
  <c r="N29" i="53"/>
  <c r="K29" i="53"/>
  <c r="H29" i="53"/>
  <c r="E29" i="53"/>
  <c r="N28" i="53"/>
  <c r="K28" i="53"/>
  <c r="H28" i="53"/>
  <c r="E28" i="53"/>
  <c r="N52" i="53" s="1"/>
  <c r="N27" i="53"/>
  <c r="K27" i="53"/>
  <c r="H27" i="53"/>
  <c r="E27" i="53"/>
  <c r="N22" i="53"/>
  <c r="K22" i="53"/>
  <c r="H22" i="53"/>
  <c r="E22" i="53"/>
  <c r="N21" i="53"/>
  <c r="K21" i="53"/>
  <c r="H21" i="53"/>
  <c r="E21" i="53"/>
  <c r="N45" i="53" s="1"/>
  <c r="N20" i="53"/>
  <c r="K20" i="53"/>
  <c r="H20" i="53"/>
  <c r="E20" i="53"/>
  <c r="N19" i="53"/>
  <c r="K19" i="53"/>
  <c r="H19" i="53"/>
  <c r="E19" i="53"/>
  <c r="N43" i="53" s="1"/>
  <c r="N18" i="53"/>
  <c r="K18" i="53"/>
  <c r="H18" i="53"/>
  <c r="E18" i="53"/>
  <c r="N17" i="53"/>
  <c r="K17" i="53"/>
  <c r="H17" i="53"/>
  <c r="E17" i="53"/>
  <c r="N16" i="53"/>
  <c r="K16" i="53"/>
  <c r="H16" i="53"/>
  <c r="E16" i="53"/>
  <c r="N15" i="53"/>
  <c r="K15" i="53"/>
  <c r="H15" i="53"/>
  <c r="E15" i="53"/>
  <c r="M48" i="52"/>
  <c r="L48" i="52"/>
  <c r="J48" i="52"/>
  <c r="I48" i="52"/>
  <c r="G48" i="52"/>
  <c r="F48" i="52"/>
  <c r="D48" i="52"/>
  <c r="C48" i="52"/>
  <c r="K46" i="52"/>
  <c r="H46" i="52"/>
  <c r="E46" i="52"/>
  <c r="K45" i="52"/>
  <c r="H45" i="52"/>
  <c r="E45" i="52"/>
  <c r="K44" i="52"/>
  <c r="H44" i="52"/>
  <c r="E44" i="52"/>
  <c r="K43" i="52"/>
  <c r="H43" i="52"/>
  <c r="E43" i="52"/>
  <c r="K42" i="52"/>
  <c r="H42" i="52"/>
  <c r="E42" i="52"/>
  <c r="K41" i="52"/>
  <c r="H41" i="52"/>
  <c r="E41" i="52"/>
  <c r="K40" i="52"/>
  <c r="H40" i="52"/>
  <c r="E40" i="52"/>
  <c r="K39" i="52"/>
  <c r="H39" i="52"/>
  <c r="E39" i="52"/>
  <c r="K38" i="52"/>
  <c r="H38" i="52"/>
  <c r="E38" i="52"/>
  <c r="K37" i="52"/>
  <c r="H37" i="52"/>
  <c r="E37" i="52"/>
  <c r="K36" i="52"/>
  <c r="H36" i="52"/>
  <c r="E36" i="52"/>
  <c r="K35" i="52"/>
  <c r="H35" i="52"/>
  <c r="E35" i="52"/>
  <c r="M28" i="52"/>
  <c r="L28" i="52"/>
  <c r="J28" i="52"/>
  <c r="I28" i="52"/>
  <c r="G28" i="52"/>
  <c r="F28" i="52"/>
  <c r="D28" i="52"/>
  <c r="C28" i="52"/>
  <c r="N26" i="52"/>
  <c r="K26" i="52"/>
  <c r="H26" i="52"/>
  <c r="E26" i="52"/>
  <c r="N25" i="52"/>
  <c r="K25" i="52"/>
  <c r="H25" i="52"/>
  <c r="E25" i="52"/>
  <c r="N24" i="52"/>
  <c r="K24" i="52"/>
  <c r="H24" i="52"/>
  <c r="E24" i="52"/>
  <c r="N23" i="52"/>
  <c r="K23" i="52"/>
  <c r="H23" i="52"/>
  <c r="E23" i="52"/>
  <c r="N22" i="52"/>
  <c r="K22" i="52"/>
  <c r="H22" i="52"/>
  <c r="E22" i="52"/>
  <c r="N21" i="52"/>
  <c r="K21" i="52"/>
  <c r="H21" i="52"/>
  <c r="E21" i="52"/>
  <c r="N20" i="52"/>
  <c r="K20" i="52"/>
  <c r="H20" i="52"/>
  <c r="E20" i="52"/>
  <c r="N19" i="52"/>
  <c r="K19" i="52"/>
  <c r="H19" i="52"/>
  <c r="E19" i="52"/>
  <c r="N18" i="52"/>
  <c r="K18" i="52"/>
  <c r="H18" i="52"/>
  <c r="E18" i="52"/>
  <c r="N17" i="52"/>
  <c r="K17" i="52"/>
  <c r="H17" i="52"/>
  <c r="E17" i="52"/>
  <c r="N16" i="52"/>
  <c r="K16" i="52"/>
  <c r="H16" i="52"/>
  <c r="E16" i="52"/>
  <c r="N15" i="52"/>
  <c r="N28" i="52" s="1"/>
  <c r="K15" i="52"/>
  <c r="H15" i="52"/>
  <c r="E15" i="52"/>
  <c r="E105" i="51"/>
  <c r="H105" i="51"/>
  <c r="K105" i="51"/>
  <c r="E55" i="51"/>
  <c r="H55" i="51"/>
  <c r="K55" i="51"/>
  <c r="N55" i="51"/>
  <c r="M108" i="51"/>
  <c r="L108" i="51"/>
  <c r="J108" i="51"/>
  <c r="I108" i="51"/>
  <c r="G108" i="51"/>
  <c r="F108" i="51"/>
  <c r="D108" i="51"/>
  <c r="C108" i="51"/>
  <c r="K106" i="51"/>
  <c r="H106" i="51"/>
  <c r="E106" i="51"/>
  <c r="K103" i="51"/>
  <c r="H103" i="51"/>
  <c r="E103" i="51"/>
  <c r="K102" i="51"/>
  <c r="H102" i="51"/>
  <c r="E102" i="51"/>
  <c r="K101" i="51"/>
  <c r="H101" i="51"/>
  <c r="E101" i="51"/>
  <c r="K100" i="51"/>
  <c r="H100" i="51"/>
  <c r="E100" i="51"/>
  <c r="K99" i="51"/>
  <c r="H99" i="51"/>
  <c r="E99" i="51"/>
  <c r="K98" i="51"/>
  <c r="H98" i="51"/>
  <c r="E98" i="51"/>
  <c r="K97" i="51"/>
  <c r="H97" i="51"/>
  <c r="E97" i="51"/>
  <c r="K96" i="51"/>
  <c r="H96" i="51"/>
  <c r="E96" i="51"/>
  <c r="K95" i="51"/>
  <c r="H95" i="51"/>
  <c r="E95" i="51"/>
  <c r="K94" i="51"/>
  <c r="H94" i="51"/>
  <c r="E94" i="51"/>
  <c r="K93" i="51"/>
  <c r="H93" i="51"/>
  <c r="E93" i="51"/>
  <c r="K92" i="51"/>
  <c r="H92" i="51"/>
  <c r="E92" i="51"/>
  <c r="K91" i="51"/>
  <c r="H91" i="51"/>
  <c r="E91" i="51"/>
  <c r="K84" i="51"/>
  <c r="H84" i="51"/>
  <c r="E84" i="51"/>
  <c r="K83" i="51"/>
  <c r="H83" i="51"/>
  <c r="E83" i="51"/>
  <c r="K82" i="51"/>
  <c r="H82" i="51"/>
  <c r="E82" i="51"/>
  <c r="K81" i="51"/>
  <c r="H81" i="51"/>
  <c r="E81" i="51"/>
  <c r="K80" i="51"/>
  <c r="H80" i="51"/>
  <c r="E80" i="51"/>
  <c r="K79" i="51"/>
  <c r="H79" i="51"/>
  <c r="E79" i="51"/>
  <c r="K78" i="51"/>
  <c r="H78" i="51"/>
  <c r="E78" i="51"/>
  <c r="K77" i="51"/>
  <c r="H77" i="51"/>
  <c r="E77" i="51"/>
  <c r="K76" i="51"/>
  <c r="H76" i="51"/>
  <c r="E76" i="51"/>
  <c r="K75" i="51"/>
  <c r="H75" i="51"/>
  <c r="E75" i="51"/>
  <c r="K74" i="51"/>
  <c r="H74" i="51"/>
  <c r="E74" i="51"/>
  <c r="K73" i="51"/>
  <c r="H73" i="51"/>
  <c r="E73" i="51"/>
  <c r="K72" i="51"/>
  <c r="H72" i="51"/>
  <c r="E72" i="51"/>
  <c r="K71" i="51"/>
  <c r="H71" i="51"/>
  <c r="E71" i="51"/>
  <c r="K70" i="51"/>
  <c r="H70" i="51"/>
  <c r="E70" i="51"/>
  <c r="K69" i="51"/>
  <c r="H69" i="51"/>
  <c r="E69" i="51"/>
  <c r="K68" i="51"/>
  <c r="H68" i="51"/>
  <c r="E68" i="51"/>
  <c r="K67" i="51"/>
  <c r="H67" i="51"/>
  <c r="E67" i="51"/>
  <c r="K66" i="51"/>
  <c r="H66" i="51"/>
  <c r="E66" i="51"/>
  <c r="K65" i="51"/>
  <c r="H65" i="51"/>
  <c r="E65" i="51"/>
  <c r="M58" i="51"/>
  <c r="L58" i="51"/>
  <c r="J58" i="51"/>
  <c r="I58" i="51"/>
  <c r="G58" i="51"/>
  <c r="F58" i="51"/>
  <c r="D58" i="51"/>
  <c r="C58" i="51"/>
  <c r="N56" i="51"/>
  <c r="K56" i="51"/>
  <c r="H56" i="51"/>
  <c r="E56" i="51"/>
  <c r="N53" i="51"/>
  <c r="K53" i="51"/>
  <c r="H53" i="51"/>
  <c r="E53" i="51"/>
  <c r="N52" i="51"/>
  <c r="K52" i="51"/>
  <c r="H52" i="51"/>
  <c r="E52" i="51"/>
  <c r="N51" i="51"/>
  <c r="K51" i="51"/>
  <c r="H51" i="51"/>
  <c r="E51" i="51"/>
  <c r="N50" i="51"/>
  <c r="K50" i="51"/>
  <c r="H50" i="51"/>
  <c r="E50" i="51"/>
  <c r="N49" i="51"/>
  <c r="K49" i="51"/>
  <c r="H49" i="51"/>
  <c r="E49" i="51"/>
  <c r="N48" i="51"/>
  <c r="K48" i="51"/>
  <c r="H48" i="51"/>
  <c r="E48" i="51"/>
  <c r="N47" i="51"/>
  <c r="K47" i="51"/>
  <c r="H47" i="51"/>
  <c r="E47" i="51"/>
  <c r="N46" i="51"/>
  <c r="K46" i="51"/>
  <c r="H46" i="51"/>
  <c r="E46" i="51"/>
  <c r="N45" i="51"/>
  <c r="K45" i="51"/>
  <c r="H45" i="51"/>
  <c r="E45" i="51"/>
  <c r="N44" i="51"/>
  <c r="K44" i="51"/>
  <c r="H44" i="51"/>
  <c r="E44" i="51"/>
  <c r="N43" i="51"/>
  <c r="K43" i="51"/>
  <c r="H43" i="51"/>
  <c r="E43" i="51"/>
  <c r="N42" i="51"/>
  <c r="K42" i="51"/>
  <c r="H42" i="51"/>
  <c r="E42" i="51"/>
  <c r="N41" i="51"/>
  <c r="K41" i="51"/>
  <c r="H41" i="51"/>
  <c r="E41" i="51"/>
  <c r="N34" i="51"/>
  <c r="K34" i="51"/>
  <c r="H34" i="51"/>
  <c r="E34" i="51"/>
  <c r="N33" i="51"/>
  <c r="K33" i="51"/>
  <c r="H33" i="51"/>
  <c r="E33" i="51"/>
  <c r="N32" i="51"/>
  <c r="K32" i="51"/>
  <c r="H32" i="51"/>
  <c r="E32" i="51"/>
  <c r="N31" i="51"/>
  <c r="K31" i="51"/>
  <c r="H31" i="51"/>
  <c r="E31" i="51"/>
  <c r="N30" i="51"/>
  <c r="K30" i="51"/>
  <c r="H30" i="51"/>
  <c r="E30" i="51"/>
  <c r="N29" i="51"/>
  <c r="K29" i="51"/>
  <c r="H29" i="51"/>
  <c r="E29" i="51"/>
  <c r="N28" i="51"/>
  <c r="K28" i="51"/>
  <c r="H28" i="51"/>
  <c r="E28" i="51"/>
  <c r="N27" i="51"/>
  <c r="K27" i="51"/>
  <c r="H27" i="51"/>
  <c r="E27" i="51"/>
  <c r="N26" i="51"/>
  <c r="K26" i="51"/>
  <c r="H26" i="51"/>
  <c r="E26" i="51"/>
  <c r="N25" i="51"/>
  <c r="K25" i="51"/>
  <c r="H25" i="51"/>
  <c r="E25" i="51"/>
  <c r="N24" i="51"/>
  <c r="K24" i="51"/>
  <c r="H24" i="51"/>
  <c r="E24" i="51"/>
  <c r="N23" i="51"/>
  <c r="K23" i="51"/>
  <c r="H23" i="51"/>
  <c r="E23" i="51"/>
  <c r="N22" i="51"/>
  <c r="K22" i="51"/>
  <c r="H22" i="51"/>
  <c r="E22" i="51"/>
  <c r="N21" i="51"/>
  <c r="K21" i="51"/>
  <c r="H21" i="51"/>
  <c r="E21" i="51"/>
  <c r="N20" i="51"/>
  <c r="K20" i="51"/>
  <c r="H20" i="51"/>
  <c r="E20" i="51"/>
  <c r="N19" i="51"/>
  <c r="K19" i="51"/>
  <c r="H19" i="51"/>
  <c r="E19" i="51"/>
  <c r="N18" i="51"/>
  <c r="K18" i="51"/>
  <c r="H18" i="51"/>
  <c r="E18" i="51"/>
  <c r="N17" i="51"/>
  <c r="K17" i="51"/>
  <c r="H17" i="51"/>
  <c r="E17" i="51"/>
  <c r="N16" i="51"/>
  <c r="K16" i="51"/>
  <c r="H16" i="51"/>
  <c r="E16" i="51"/>
  <c r="N15" i="51"/>
  <c r="K15" i="51"/>
  <c r="H15" i="51"/>
  <c r="E15" i="51"/>
  <c r="K64" i="47"/>
  <c r="K65" i="47"/>
  <c r="K66" i="47"/>
  <c r="H64" i="47"/>
  <c r="H65" i="47"/>
  <c r="H66" i="47"/>
  <c r="E64" i="47"/>
  <c r="E65" i="47"/>
  <c r="E66" i="47"/>
  <c r="N33" i="47"/>
  <c r="N34" i="47"/>
  <c r="N35" i="47"/>
  <c r="N36" i="47"/>
  <c r="K33" i="47"/>
  <c r="K34" i="47"/>
  <c r="K35" i="47"/>
  <c r="K36" i="47"/>
  <c r="H33" i="47"/>
  <c r="H34" i="47"/>
  <c r="H35" i="47"/>
  <c r="H36" i="47"/>
  <c r="E33" i="47"/>
  <c r="N63" i="47" s="1"/>
  <c r="E34" i="47"/>
  <c r="N64" i="47" s="1"/>
  <c r="E35" i="47"/>
  <c r="E36" i="47"/>
  <c r="M68" i="47"/>
  <c r="L68" i="47"/>
  <c r="J68" i="47"/>
  <c r="I68" i="47"/>
  <c r="G68" i="47"/>
  <c r="F68" i="47"/>
  <c r="D68" i="47"/>
  <c r="C68" i="47"/>
  <c r="K63" i="47"/>
  <c r="H63" i="47"/>
  <c r="E63" i="47"/>
  <c r="K62" i="47"/>
  <c r="H62" i="47"/>
  <c r="E62" i="47"/>
  <c r="K61" i="47"/>
  <c r="H61" i="47"/>
  <c r="E61" i="47"/>
  <c r="K60" i="47"/>
  <c r="H60" i="47"/>
  <c r="E60" i="47"/>
  <c r="K59" i="47"/>
  <c r="H59" i="47"/>
  <c r="E59" i="47"/>
  <c r="K58" i="47"/>
  <c r="H58" i="47"/>
  <c r="E58" i="47"/>
  <c r="K57" i="47"/>
  <c r="H57" i="47"/>
  <c r="E57" i="47"/>
  <c r="K56" i="47"/>
  <c r="H56" i="47"/>
  <c r="E56" i="47"/>
  <c r="K55" i="47"/>
  <c r="H55" i="47"/>
  <c r="E55" i="47"/>
  <c r="K54" i="47"/>
  <c r="H54" i="47"/>
  <c r="E54" i="47"/>
  <c r="K53" i="47"/>
  <c r="H53" i="47"/>
  <c r="E53" i="47"/>
  <c r="K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6" i="47"/>
  <c r="H46" i="47"/>
  <c r="E46" i="47"/>
  <c r="K45" i="47"/>
  <c r="H45" i="47"/>
  <c r="E45" i="47"/>
  <c r="M38" i="47"/>
  <c r="L38" i="47"/>
  <c r="J38" i="47"/>
  <c r="I38" i="47"/>
  <c r="G38" i="47"/>
  <c r="F38" i="47"/>
  <c r="D38" i="47"/>
  <c r="C38" i="47"/>
  <c r="N32" i="47"/>
  <c r="K32" i="47"/>
  <c r="H32" i="47"/>
  <c r="E32" i="47"/>
  <c r="N31" i="47"/>
  <c r="K31" i="47"/>
  <c r="H31" i="47"/>
  <c r="E31" i="47"/>
  <c r="N30" i="47"/>
  <c r="K30" i="47"/>
  <c r="H30" i="47"/>
  <c r="E30" i="47"/>
  <c r="N29" i="47"/>
  <c r="K29" i="47"/>
  <c r="H29" i="47"/>
  <c r="E29" i="47"/>
  <c r="N28" i="47"/>
  <c r="K28" i="47"/>
  <c r="H28" i="47"/>
  <c r="E28" i="47"/>
  <c r="N27" i="47"/>
  <c r="K27" i="47"/>
  <c r="H27" i="47"/>
  <c r="E27" i="47"/>
  <c r="N26" i="47"/>
  <c r="K26" i="47"/>
  <c r="H26" i="47"/>
  <c r="E26" i="47"/>
  <c r="N25" i="47"/>
  <c r="K25" i="47"/>
  <c r="H25" i="47"/>
  <c r="E25" i="47"/>
  <c r="N24" i="47"/>
  <c r="K24" i="47"/>
  <c r="H24" i="47"/>
  <c r="E24" i="47"/>
  <c r="N23" i="47"/>
  <c r="K23" i="47"/>
  <c r="H23" i="47"/>
  <c r="E23" i="47"/>
  <c r="N22" i="47"/>
  <c r="K22" i="47"/>
  <c r="H22" i="47"/>
  <c r="E22" i="47"/>
  <c r="N21" i="47"/>
  <c r="K21" i="47"/>
  <c r="H21" i="47"/>
  <c r="E21" i="47"/>
  <c r="N20" i="47"/>
  <c r="K20" i="47"/>
  <c r="H20" i="47"/>
  <c r="E20" i="47"/>
  <c r="N19" i="47"/>
  <c r="K19" i="47"/>
  <c r="H19" i="47"/>
  <c r="E19" i="47"/>
  <c r="N18" i="47"/>
  <c r="K18" i="47"/>
  <c r="H18" i="47"/>
  <c r="E18" i="47"/>
  <c r="N17" i="47"/>
  <c r="K17" i="47"/>
  <c r="H17" i="47"/>
  <c r="E17" i="47"/>
  <c r="N16" i="47"/>
  <c r="K16" i="47"/>
  <c r="H16" i="47"/>
  <c r="E16" i="47"/>
  <c r="N15" i="47"/>
  <c r="K15" i="47"/>
  <c r="H15" i="47"/>
  <c r="E15" i="47"/>
  <c r="M62" i="46"/>
  <c r="L62" i="46"/>
  <c r="J62" i="46"/>
  <c r="I62" i="46"/>
  <c r="G62" i="46"/>
  <c r="F62" i="46"/>
  <c r="D62" i="46"/>
  <c r="C62" i="46"/>
  <c r="J35" i="46"/>
  <c r="I35" i="46"/>
  <c r="G35" i="46"/>
  <c r="F35" i="46"/>
  <c r="D35" i="46"/>
  <c r="C35" i="46"/>
  <c r="K60" i="46"/>
  <c r="H60" i="46"/>
  <c r="E60" i="46"/>
  <c r="K59" i="46"/>
  <c r="H59" i="46"/>
  <c r="E59" i="46"/>
  <c r="K58" i="46"/>
  <c r="H58" i="46"/>
  <c r="E58" i="46"/>
  <c r="K57" i="46"/>
  <c r="H57" i="46"/>
  <c r="E57" i="46"/>
  <c r="K56" i="46"/>
  <c r="H56" i="46"/>
  <c r="E56" i="46"/>
  <c r="K55" i="46"/>
  <c r="H55" i="46"/>
  <c r="E55" i="46"/>
  <c r="K54" i="46"/>
  <c r="H54" i="46"/>
  <c r="E54" i="46"/>
  <c r="K53" i="46"/>
  <c r="H53" i="46"/>
  <c r="E53" i="46"/>
  <c r="K52" i="46"/>
  <c r="H52" i="46"/>
  <c r="E52" i="46"/>
  <c r="K51" i="46"/>
  <c r="H51" i="46"/>
  <c r="E51" i="46"/>
  <c r="K50" i="46"/>
  <c r="H50" i="46"/>
  <c r="E50" i="46"/>
  <c r="K49" i="46"/>
  <c r="H49" i="46"/>
  <c r="E49" i="46"/>
  <c r="K48" i="46"/>
  <c r="H48" i="46"/>
  <c r="E48" i="46"/>
  <c r="K47" i="46"/>
  <c r="H47" i="46"/>
  <c r="E47" i="46"/>
  <c r="K46" i="46"/>
  <c r="H46" i="46"/>
  <c r="E46" i="46"/>
  <c r="K45" i="46"/>
  <c r="H45" i="46"/>
  <c r="E45" i="46"/>
  <c r="K44" i="46"/>
  <c r="H44" i="46"/>
  <c r="E44" i="46"/>
  <c r="K43" i="46"/>
  <c r="H43" i="46"/>
  <c r="E43" i="46"/>
  <c r="K42" i="46"/>
  <c r="H42" i="46"/>
  <c r="E42" i="46"/>
  <c r="N33" i="46"/>
  <c r="K33" i="46"/>
  <c r="H33" i="46"/>
  <c r="E33" i="46"/>
  <c r="N32" i="46"/>
  <c r="K32" i="46"/>
  <c r="H32" i="46"/>
  <c r="E32" i="46"/>
  <c r="N31" i="46"/>
  <c r="K31" i="46"/>
  <c r="H31" i="46"/>
  <c r="E31" i="46"/>
  <c r="N30" i="46"/>
  <c r="K30" i="46"/>
  <c r="H30" i="46"/>
  <c r="E30" i="46"/>
  <c r="N29" i="46"/>
  <c r="K29" i="46"/>
  <c r="H29" i="46"/>
  <c r="E29" i="46"/>
  <c r="N28" i="46"/>
  <c r="K28" i="46"/>
  <c r="H28" i="46"/>
  <c r="E28" i="46"/>
  <c r="N27" i="46"/>
  <c r="K27" i="46"/>
  <c r="H27" i="46"/>
  <c r="E27" i="46"/>
  <c r="N26" i="46"/>
  <c r="K26" i="46"/>
  <c r="H26" i="46"/>
  <c r="E26" i="46"/>
  <c r="N25" i="46"/>
  <c r="K25" i="46"/>
  <c r="H25" i="46"/>
  <c r="E25" i="46"/>
  <c r="N24" i="46"/>
  <c r="K24" i="46"/>
  <c r="H24" i="46"/>
  <c r="E24" i="46"/>
  <c r="N23" i="46"/>
  <c r="K23" i="46"/>
  <c r="H23" i="46"/>
  <c r="E23" i="46"/>
  <c r="N22" i="46"/>
  <c r="K22" i="46"/>
  <c r="H22" i="46"/>
  <c r="E22" i="46"/>
  <c r="N21" i="46"/>
  <c r="K21" i="46"/>
  <c r="H21" i="46"/>
  <c r="E21" i="46"/>
  <c r="N20" i="46"/>
  <c r="K20" i="46"/>
  <c r="H20" i="46"/>
  <c r="E20" i="46"/>
  <c r="N19" i="46"/>
  <c r="K19" i="46"/>
  <c r="H19" i="46"/>
  <c r="E19" i="46"/>
  <c r="N18" i="46"/>
  <c r="K18" i="46"/>
  <c r="H18" i="46"/>
  <c r="E18" i="46"/>
  <c r="N17" i="46"/>
  <c r="K17" i="46"/>
  <c r="H17" i="46"/>
  <c r="E17" i="46"/>
  <c r="N16" i="46"/>
  <c r="K16" i="46"/>
  <c r="H16" i="46"/>
  <c r="E16" i="46"/>
  <c r="N15" i="46"/>
  <c r="K15" i="46"/>
  <c r="H15" i="46"/>
  <c r="E15" i="46"/>
  <c r="K98" i="45"/>
  <c r="K97" i="45"/>
  <c r="K96" i="45"/>
  <c r="K95" i="45"/>
  <c r="K94" i="45"/>
  <c r="K93" i="45"/>
  <c r="K92" i="45"/>
  <c r="K91" i="45"/>
  <c r="K90" i="45"/>
  <c r="K89" i="45"/>
  <c r="K88" i="45"/>
  <c r="K87" i="45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H63" i="62" l="1"/>
  <c r="N50" i="55"/>
  <c r="N109" i="57"/>
  <c r="E58" i="51"/>
  <c r="N49" i="53"/>
  <c r="N84" i="57"/>
  <c r="K64" i="59"/>
  <c r="N71" i="62"/>
  <c r="N98" i="62"/>
  <c r="K62" i="46"/>
  <c r="E28" i="52"/>
  <c r="N39" i="53"/>
  <c r="N44" i="53"/>
  <c r="N53" i="53"/>
  <c r="N91" i="61"/>
  <c r="N96" i="61"/>
  <c r="N101" i="61"/>
  <c r="N106" i="61"/>
  <c r="N150" i="61"/>
  <c r="N145" i="61"/>
  <c r="N153" i="61"/>
  <c r="H28" i="52"/>
  <c r="N118" i="61"/>
  <c r="N123" i="61"/>
  <c r="N128" i="61"/>
  <c r="N133" i="61"/>
  <c r="N108" i="62"/>
  <c r="N89" i="62"/>
  <c r="N118" i="57"/>
  <c r="N113" i="57"/>
  <c r="E35" i="46"/>
  <c r="K28" i="52"/>
  <c r="K32" i="53"/>
  <c r="E38" i="63"/>
  <c r="N50" i="63"/>
  <c r="N55" i="63"/>
  <c r="N60" i="63"/>
  <c r="N65" i="63"/>
  <c r="N104" i="62"/>
  <c r="N114" i="57"/>
  <c r="H35" i="46"/>
  <c r="N109" i="62"/>
  <c r="H38" i="63"/>
  <c r="N97" i="61"/>
  <c r="N144" i="61"/>
  <c r="N35" i="46"/>
  <c r="N62" i="59"/>
  <c r="E53" i="60"/>
  <c r="N119" i="61"/>
  <c r="N134" i="61"/>
  <c r="N107" i="62"/>
  <c r="N38" i="63"/>
  <c r="N117" i="57"/>
  <c r="N112" i="57"/>
  <c r="H53" i="60"/>
  <c r="N46" i="63"/>
  <c r="N51" i="63"/>
  <c r="N56" i="63"/>
  <c r="N61" i="63"/>
  <c r="N66" i="63"/>
  <c r="N47" i="53"/>
  <c r="N76" i="57"/>
  <c r="N81" i="57"/>
  <c r="N86" i="57"/>
  <c r="N102" i="57"/>
  <c r="N107" i="57"/>
  <c r="K53" i="60"/>
  <c r="N73" i="62"/>
  <c r="N78" i="62"/>
  <c r="N83" i="62"/>
  <c r="N88" i="62"/>
  <c r="N100" i="62"/>
  <c r="N110" i="62"/>
  <c r="N115" i="62"/>
  <c r="N41" i="53"/>
  <c r="N46" i="53"/>
  <c r="E26" i="54"/>
  <c r="N53" i="60"/>
  <c r="N93" i="61"/>
  <c r="N98" i="61"/>
  <c r="N103" i="61"/>
  <c r="N148" i="61"/>
  <c r="N143" i="61"/>
  <c r="N151" i="61"/>
  <c r="E36" i="59"/>
  <c r="N120" i="61"/>
  <c r="N125" i="61"/>
  <c r="N130" i="61"/>
  <c r="N135" i="61"/>
  <c r="N106" i="62"/>
  <c r="N116" i="57"/>
  <c r="N111" i="57"/>
  <c r="K26" i="54"/>
  <c r="N47" i="63"/>
  <c r="N52" i="63"/>
  <c r="N57" i="63"/>
  <c r="N87" i="57"/>
  <c r="K36" i="59"/>
  <c r="N74" i="62"/>
  <c r="N79" i="62"/>
  <c r="N84" i="62"/>
  <c r="N111" i="62"/>
  <c r="N116" i="62"/>
  <c r="N42" i="53"/>
  <c r="N51" i="53"/>
  <c r="N36" i="59"/>
  <c r="N94" i="61"/>
  <c r="N99" i="61"/>
  <c r="N104" i="61"/>
  <c r="N109" i="61"/>
  <c r="N156" i="61"/>
  <c r="N147" i="61"/>
  <c r="E47" i="64"/>
  <c r="N116" i="61"/>
  <c r="N121" i="61"/>
  <c r="N126" i="61"/>
  <c r="N131" i="61"/>
  <c r="N105" i="62"/>
  <c r="H47" i="64"/>
  <c r="N115" i="57"/>
  <c r="N110" i="57"/>
  <c r="E50" i="55"/>
  <c r="N48" i="63"/>
  <c r="N53" i="63"/>
  <c r="N58" i="63"/>
  <c r="N63" i="63"/>
  <c r="K47" i="64"/>
  <c r="K63" i="62"/>
  <c r="N64" i="63"/>
  <c r="N85" i="57"/>
  <c r="K35" i="46"/>
  <c r="N40" i="53"/>
  <c r="N92" i="61"/>
  <c r="N149" i="61"/>
  <c r="N152" i="61"/>
  <c r="K38" i="63"/>
  <c r="N66" i="47"/>
  <c r="N65" i="47"/>
  <c r="N50" i="53"/>
  <c r="H50" i="55"/>
  <c r="N78" i="57"/>
  <c r="N83" i="57"/>
  <c r="N88" i="57"/>
  <c r="N104" i="57"/>
  <c r="N75" i="62"/>
  <c r="N80" i="62"/>
  <c r="N85" i="62"/>
  <c r="N97" i="62"/>
  <c r="N102" i="62"/>
  <c r="N112" i="62"/>
  <c r="N47" i="64"/>
  <c r="K118" i="62"/>
  <c r="E63" i="62"/>
  <c r="E118" i="62"/>
  <c r="H83" i="61"/>
  <c r="E158" i="61"/>
  <c r="N58" i="51"/>
  <c r="K86" i="64"/>
  <c r="E68" i="63"/>
  <c r="K83" i="61"/>
  <c r="N83" i="61"/>
  <c r="N61" i="60"/>
  <c r="N62" i="60"/>
  <c r="N63" i="60"/>
  <c r="N64" i="60"/>
  <c r="N65" i="60"/>
  <c r="N66" i="60"/>
  <c r="N67" i="60"/>
  <c r="N68" i="60"/>
  <c r="N69" i="60"/>
  <c r="N70" i="60"/>
  <c r="N71" i="60"/>
  <c r="N92" i="60"/>
  <c r="N93" i="60"/>
  <c r="N94" i="60"/>
  <c r="N95" i="60"/>
  <c r="N61" i="59"/>
  <c r="K120" i="57"/>
  <c r="E64" i="57"/>
  <c r="N63" i="56"/>
  <c r="N64" i="56"/>
  <c r="N65" i="56"/>
  <c r="N66" i="56"/>
  <c r="N67" i="56"/>
  <c r="N68" i="56"/>
  <c r="N69" i="56"/>
  <c r="N70" i="56"/>
  <c r="N71" i="56"/>
  <c r="N72" i="56"/>
  <c r="N73" i="56"/>
  <c r="N74" i="56"/>
  <c r="N75" i="56"/>
  <c r="N76" i="56"/>
  <c r="N77" i="56"/>
  <c r="N78" i="56"/>
  <c r="N79" i="56"/>
  <c r="N80" i="56"/>
  <c r="N81" i="56"/>
  <c r="N82" i="56"/>
  <c r="N89" i="56"/>
  <c r="N90" i="56"/>
  <c r="N91" i="56"/>
  <c r="N92" i="56"/>
  <c r="N93" i="56"/>
  <c r="N94" i="56"/>
  <c r="N95" i="56"/>
  <c r="N96" i="56"/>
  <c r="N97" i="56"/>
  <c r="N98" i="56"/>
  <c r="N99" i="56"/>
  <c r="N100" i="56"/>
  <c r="N101" i="56"/>
  <c r="E104" i="56"/>
  <c r="N59" i="55"/>
  <c r="N61" i="55"/>
  <c r="N63" i="55"/>
  <c r="N64" i="55"/>
  <c r="N66" i="55"/>
  <c r="N68" i="55"/>
  <c r="N70" i="55"/>
  <c r="N72" i="55"/>
  <c r="N74" i="55"/>
  <c r="N76" i="55"/>
  <c r="N84" i="55"/>
  <c r="N86" i="55"/>
  <c r="N88" i="55"/>
  <c r="N89" i="55"/>
  <c r="E92" i="55"/>
  <c r="N58" i="55"/>
  <c r="N60" i="55"/>
  <c r="N62" i="55"/>
  <c r="N65" i="55"/>
  <c r="N67" i="55"/>
  <c r="N69" i="55"/>
  <c r="N71" i="55"/>
  <c r="N73" i="55"/>
  <c r="N75" i="55"/>
  <c r="N83" i="55"/>
  <c r="N85" i="55"/>
  <c r="N87" i="55"/>
  <c r="N90" i="55"/>
  <c r="N36" i="54"/>
  <c r="N39" i="54"/>
  <c r="N40" i="54"/>
  <c r="N37" i="54"/>
  <c r="N42" i="54"/>
  <c r="N41" i="54"/>
  <c r="N38" i="54"/>
  <c r="N32" i="53"/>
  <c r="N64" i="57"/>
  <c r="K64" i="57"/>
  <c r="H64" i="57"/>
  <c r="K38" i="47"/>
  <c r="K58" i="51"/>
  <c r="H32" i="53"/>
  <c r="N35" i="54"/>
  <c r="H44" i="54"/>
  <c r="N43" i="46"/>
  <c r="N46" i="46"/>
  <c r="N49" i="46"/>
  <c r="N52" i="46"/>
  <c r="N54" i="46"/>
  <c r="N58" i="46"/>
  <c r="N60" i="46"/>
  <c r="K56" i="53"/>
  <c r="H158" i="61"/>
  <c r="N44" i="46"/>
  <c r="N45" i="46"/>
  <c r="N47" i="46"/>
  <c r="N48" i="46"/>
  <c r="N50" i="46"/>
  <c r="N51" i="46"/>
  <c r="N53" i="46"/>
  <c r="N55" i="46"/>
  <c r="N56" i="46"/>
  <c r="N57" i="46"/>
  <c r="N59" i="46"/>
  <c r="E62" i="46"/>
  <c r="H62" i="46"/>
  <c r="E38" i="47"/>
  <c r="N46" i="47"/>
  <c r="N47" i="47"/>
  <c r="N48" i="47"/>
  <c r="N49" i="47"/>
  <c r="N50" i="47"/>
  <c r="N51" i="47"/>
  <c r="N52" i="47"/>
  <c r="N53" i="47"/>
  <c r="N54" i="47"/>
  <c r="N55" i="47"/>
  <c r="N56" i="47"/>
  <c r="N57" i="47"/>
  <c r="N58" i="47"/>
  <c r="N59" i="47"/>
  <c r="N60" i="47"/>
  <c r="N61" i="47"/>
  <c r="N62" i="47"/>
  <c r="N66" i="51"/>
  <c r="N67" i="51"/>
  <c r="N68" i="51"/>
  <c r="N69" i="51"/>
  <c r="N70" i="51"/>
  <c r="N71" i="51"/>
  <c r="N72" i="51"/>
  <c r="N73" i="51"/>
  <c r="N74" i="51"/>
  <c r="N75" i="51"/>
  <c r="N76" i="51"/>
  <c r="N77" i="51"/>
  <c r="N78" i="51"/>
  <c r="N79" i="51"/>
  <c r="N80" i="51"/>
  <c r="N81" i="51"/>
  <c r="N82" i="51"/>
  <c r="N83" i="51"/>
  <c r="N84" i="51"/>
  <c r="N91" i="51"/>
  <c r="N92" i="51"/>
  <c r="N93" i="51"/>
  <c r="N94" i="51"/>
  <c r="N95" i="51"/>
  <c r="N96" i="51"/>
  <c r="N97" i="51"/>
  <c r="N98" i="51"/>
  <c r="N99" i="51"/>
  <c r="N100" i="51"/>
  <c r="N101" i="51"/>
  <c r="N102" i="51"/>
  <c r="N103" i="51"/>
  <c r="N106" i="51"/>
  <c r="N105" i="51"/>
  <c r="N104" i="51"/>
  <c r="K158" i="61"/>
  <c r="H92" i="55"/>
  <c r="H56" i="56"/>
  <c r="H68" i="63"/>
  <c r="K92" i="55"/>
  <c r="N72" i="57"/>
  <c r="N73" i="57"/>
  <c r="N74" i="57"/>
  <c r="N75" i="57"/>
  <c r="N97" i="57"/>
  <c r="N98" i="57"/>
  <c r="N99" i="57"/>
  <c r="N100" i="57"/>
  <c r="E120" i="57"/>
  <c r="E64" i="59"/>
  <c r="E83" i="61"/>
  <c r="K68" i="63"/>
  <c r="N55" i="64"/>
  <c r="N56" i="64"/>
  <c r="N57" i="64"/>
  <c r="N58" i="64"/>
  <c r="N59" i="64"/>
  <c r="N60" i="64"/>
  <c r="N61" i="64"/>
  <c r="N62" i="64"/>
  <c r="N63" i="64"/>
  <c r="N64" i="64"/>
  <c r="N65" i="64"/>
  <c r="N66" i="64"/>
  <c r="N67" i="64"/>
  <c r="N68" i="64"/>
  <c r="N69" i="64"/>
  <c r="N70" i="64"/>
  <c r="N71" i="64"/>
  <c r="N72" i="64"/>
  <c r="N73" i="64"/>
  <c r="N80" i="64"/>
  <c r="N81" i="64"/>
  <c r="N82" i="64"/>
  <c r="N83" i="64"/>
  <c r="N84" i="64"/>
  <c r="E86" i="64"/>
  <c r="H58" i="51"/>
  <c r="N36" i="52"/>
  <c r="N37" i="52"/>
  <c r="N38" i="52"/>
  <c r="N39" i="52"/>
  <c r="N40" i="52"/>
  <c r="N41" i="52"/>
  <c r="N42" i="52"/>
  <c r="N43" i="52"/>
  <c r="N44" i="52"/>
  <c r="N45" i="52"/>
  <c r="N46" i="52"/>
  <c r="E32" i="53"/>
  <c r="E56" i="53"/>
  <c r="N56" i="56"/>
  <c r="H120" i="57"/>
  <c r="N43" i="59"/>
  <c r="H86" i="64"/>
  <c r="N26" i="65"/>
  <c r="N28" i="65" s="1"/>
  <c r="E28" i="65"/>
  <c r="K28" i="65"/>
  <c r="N54" i="64"/>
  <c r="N45" i="63"/>
  <c r="N96" i="62"/>
  <c r="N70" i="62"/>
  <c r="N142" i="61"/>
  <c r="N90" i="61"/>
  <c r="N72" i="60"/>
  <c r="N73" i="60"/>
  <c r="N74" i="60"/>
  <c r="N75" i="60"/>
  <c r="N76" i="60"/>
  <c r="N77" i="60"/>
  <c r="N78" i="60"/>
  <c r="N79" i="60"/>
  <c r="N86" i="60"/>
  <c r="N87" i="60"/>
  <c r="N88" i="60"/>
  <c r="N89" i="60"/>
  <c r="N90" i="60"/>
  <c r="N91" i="60"/>
  <c r="N96" i="60"/>
  <c r="H98" i="60"/>
  <c r="E98" i="60"/>
  <c r="K98" i="60"/>
  <c r="N60" i="60"/>
  <c r="H64" i="59"/>
  <c r="N44" i="59"/>
  <c r="N45" i="59"/>
  <c r="N46" i="59"/>
  <c r="N47" i="59"/>
  <c r="N48" i="59"/>
  <c r="N49" i="59"/>
  <c r="N50" i="59"/>
  <c r="N51" i="59"/>
  <c r="N52" i="59"/>
  <c r="N53" i="59"/>
  <c r="N54" i="59"/>
  <c r="N55" i="59"/>
  <c r="N56" i="59"/>
  <c r="N57" i="59"/>
  <c r="N58" i="59"/>
  <c r="N59" i="59"/>
  <c r="N60" i="59"/>
  <c r="H36" i="59"/>
  <c r="N71" i="57"/>
  <c r="H108" i="51"/>
  <c r="N102" i="56"/>
  <c r="K56" i="56"/>
  <c r="H104" i="56"/>
  <c r="K104" i="56"/>
  <c r="E56" i="56"/>
  <c r="N57" i="55"/>
  <c r="N33" i="54"/>
  <c r="N26" i="54"/>
  <c r="E44" i="54"/>
  <c r="K44" i="54"/>
  <c r="H26" i="54"/>
  <c r="N34" i="54"/>
  <c r="H56" i="53"/>
  <c r="H48" i="52"/>
  <c r="E48" i="52"/>
  <c r="K48" i="52"/>
  <c r="N35" i="52"/>
  <c r="E108" i="51"/>
  <c r="K108" i="51"/>
  <c r="N65" i="51"/>
  <c r="H38" i="47"/>
  <c r="N38" i="47"/>
  <c r="E68" i="47"/>
  <c r="K68" i="47"/>
  <c r="H68" i="47"/>
  <c r="N45" i="47"/>
  <c r="N42" i="46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H80" i="45"/>
  <c r="H79" i="45"/>
  <c r="H78" i="45"/>
  <c r="H77" i="45"/>
  <c r="H76" i="45"/>
  <c r="H75" i="45"/>
  <c r="H74" i="45"/>
  <c r="H73" i="45"/>
  <c r="H72" i="45"/>
  <c r="H71" i="45"/>
  <c r="H70" i="45"/>
  <c r="H69" i="45"/>
  <c r="H68" i="45"/>
  <c r="H67" i="45"/>
  <c r="H66" i="45"/>
  <c r="H65" i="45"/>
  <c r="H64" i="45"/>
  <c r="H63" i="45"/>
  <c r="H62" i="45"/>
  <c r="H61" i="45"/>
  <c r="J100" i="45"/>
  <c r="I100" i="45"/>
  <c r="G100" i="45"/>
  <c r="F100" i="45"/>
  <c r="D100" i="45"/>
  <c r="C100" i="45"/>
  <c r="H98" i="45"/>
  <c r="E98" i="45"/>
  <c r="H97" i="45"/>
  <c r="E97" i="45"/>
  <c r="H96" i="45"/>
  <c r="E96" i="45"/>
  <c r="H95" i="45"/>
  <c r="E95" i="45"/>
  <c r="H94" i="45"/>
  <c r="E94" i="45"/>
  <c r="H93" i="45"/>
  <c r="E93" i="45"/>
  <c r="H92" i="45"/>
  <c r="E92" i="45"/>
  <c r="H91" i="45"/>
  <c r="E91" i="45"/>
  <c r="H90" i="45"/>
  <c r="E90" i="45"/>
  <c r="H89" i="45"/>
  <c r="E89" i="45"/>
  <c r="H88" i="45"/>
  <c r="E88" i="45"/>
  <c r="H87" i="45"/>
  <c r="E87" i="45"/>
  <c r="K80" i="45"/>
  <c r="K79" i="45"/>
  <c r="K78" i="45"/>
  <c r="K77" i="45"/>
  <c r="K76" i="45"/>
  <c r="K75" i="45"/>
  <c r="K74" i="45"/>
  <c r="K73" i="45"/>
  <c r="K72" i="45"/>
  <c r="K71" i="45"/>
  <c r="K70" i="45"/>
  <c r="K69" i="45"/>
  <c r="K68" i="45"/>
  <c r="K67" i="45"/>
  <c r="K66" i="45"/>
  <c r="K65" i="45"/>
  <c r="K64" i="45"/>
  <c r="K63" i="45"/>
  <c r="K62" i="45"/>
  <c r="K61" i="45"/>
  <c r="M54" i="45"/>
  <c r="L54" i="45"/>
  <c r="J54" i="45"/>
  <c r="I54" i="45"/>
  <c r="G54" i="45"/>
  <c r="F54" i="45"/>
  <c r="D54" i="45"/>
  <c r="C54" i="45"/>
  <c r="C15" i="71" s="1"/>
  <c r="N52" i="45"/>
  <c r="K52" i="45"/>
  <c r="H52" i="45"/>
  <c r="E52" i="45"/>
  <c r="N51" i="45"/>
  <c r="K51" i="45"/>
  <c r="H51" i="45"/>
  <c r="E51" i="45"/>
  <c r="N50" i="45"/>
  <c r="K50" i="45"/>
  <c r="H50" i="45"/>
  <c r="E50" i="45"/>
  <c r="N49" i="45"/>
  <c r="K49" i="45"/>
  <c r="H49" i="45"/>
  <c r="E49" i="45"/>
  <c r="N48" i="45"/>
  <c r="K48" i="45"/>
  <c r="H48" i="45"/>
  <c r="E48" i="45"/>
  <c r="N47" i="45"/>
  <c r="K47" i="45"/>
  <c r="H47" i="45"/>
  <c r="E47" i="45"/>
  <c r="N46" i="45"/>
  <c r="K46" i="45"/>
  <c r="H46" i="45"/>
  <c r="E46" i="45"/>
  <c r="N45" i="45"/>
  <c r="K45" i="45"/>
  <c r="H45" i="45"/>
  <c r="E45" i="45"/>
  <c r="N44" i="45"/>
  <c r="K44" i="45"/>
  <c r="H44" i="45"/>
  <c r="E44" i="45"/>
  <c r="N43" i="45"/>
  <c r="K43" i="45"/>
  <c r="H43" i="45"/>
  <c r="E43" i="45"/>
  <c r="N42" i="45"/>
  <c r="K42" i="45"/>
  <c r="H42" i="45"/>
  <c r="E42" i="45"/>
  <c r="N41" i="45"/>
  <c r="K41" i="45"/>
  <c r="H41" i="45"/>
  <c r="E41" i="45"/>
  <c r="N34" i="45"/>
  <c r="K34" i="45"/>
  <c r="H34" i="45"/>
  <c r="E34" i="45"/>
  <c r="N33" i="45"/>
  <c r="K33" i="45"/>
  <c r="H33" i="45"/>
  <c r="E33" i="45"/>
  <c r="N32" i="45"/>
  <c r="K32" i="45"/>
  <c r="H32" i="45"/>
  <c r="E32" i="45"/>
  <c r="N31" i="45"/>
  <c r="K31" i="45"/>
  <c r="H31" i="45"/>
  <c r="E31" i="45"/>
  <c r="N30" i="45"/>
  <c r="K30" i="45"/>
  <c r="H30" i="45"/>
  <c r="E30" i="45"/>
  <c r="N29" i="45"/>
  <c r="K29" i="45"/>
  <c r="H29" i="45"/>
  <c r="E29" i="45"/>
  <c r="N28" i="45"/>
  <c r="K28" i="45"/>
  <c r="H28" i="45"/>
  <c r="E28" i="45"/>
  <c r="N27" i="45"/>
  <c r="K27" i="45"/>
  <c r="H27" i="45"/>
  <c r="E27" i="45"/>
  <c r="N26" i="45"/>
  <c r="K26" i="45"/>
  <c r="H26" i="45"/>
  <c r="E26" i="45"/>
  <c r="N25" i="45"/>
  <c r="K25" i="45"/>
  <c r="H25" i="45"/>
  <c r="E25" i="45"/>
  <c r="N24" i="45"/>
  <c r="K24" i="45"/>
  <c r="H24" i="45"/>
  <c r="E24" i="45"/>
  <c r="N23" i="45"/>
  <c r="K23" i="45"/>
  <c r="H23" i="45"/>
  <c r="E23" i="45"/>
  <c r="N22" i="45"/>
  <c r="K22" i="45"/>
  <c r="H22" i="45"/>
  <c r="E22" i="45"/>
  <c r="N21" i="45"/>
  <c r="K21" i="45"/>
  <c r="H21" i="45"/>
  <c r="E21" i="45"/>
  <c r="N20" i="45"/>
  <c r="K20" i="45"/>
  <c r="H20" i="45"/>
  <c r="E20" i="45"/>
  <c r="N19" i="45"/>
  <c r="K19" i="45"/>
  <c r="H19" i="45"/>
  <c r="E19" i="45"/>
  <c r="N18" i="45"/>
  <c r="K18" i="45"/>
  <c r="H18" i="45"/>
  <c r="E18" i="45"/>
  <c r="N17" i="45"/>
  <c r="K17" i="45"/>
  <c r="H17" i="45"/>
  <c r="E17" i="45"/>
  <c r="N16" i="45"/>
  <c r="K16" i="45"/>
  <c r="H16" i="45"/>
  <c r="E16" i="45"/>
  <c r="N15" i="45"/>
  <c r="K15" i="45"/>
  <c r="H15" i="45"/>
  <c r="E15" i="45"/>
  <c r="H54" i="45" l="1"/>
  <c r="K54" i="45"/>
  <c r="N64" i="59"/>
  <c r="N54" i="45"/>
  <c r="N158" i="61"/>
  <c r="N118" i="62"/>
  <c r="M120" i="57"/>
  <c r="N120" i="57"/>
  <c r="L120" i="57"/>
  <c r="M15" i="71"/>
  <c r="N86" i="64"/>
  <c r="N104" i="56"/>
  <c r="N92" i="55"/>
  <c r="K100" i="45"/>
  <c r="N62" i="46"/>
  <c r="N44" i="54"/>
  <c r="N48" i="52"/>
  <c r="N56" i="53"/>
  <c r="N108" i="51"/>
  <c r="N68" i="63"/>
  <c r="N98" i="60"/>
  <c r="N68" i="47"/>
  <c r="H100" i="45"/>
  <c r="N61" i="45"/>
  <c r="N63" i="45"/>
  <c r="N65" i="45"/>
  <c r="N67" i="45"/>
  <c r="N69" i="45"/>
  <c r="N72" i="45"/>
  <c r="N73" i="45"/>
  <c r="N75" i="45"/>
  <c r="N77" i="45"/>
  <c r="N79" i="45"/>
  <c r="N87" i="45"/>
  <c r="N89" i="45"/>
  <c r="N91" i="45"/>
  <c r="N93" i="45"/>
  <c r="N95" i="45"/>
  <c r="N97" i="45"/>
  <c r="E100" i="45"/>
  <c r="M100" i="45"/>
  <c r="N62" i="45"/>
  <c r="N64" i="45"/>
  <c r="N66" i="45"/>
  <c r="N68" i="45"/>
  <c r="N70" i="45"/>
  <c r="N71" i="45"/>
  <c r="N74" i="45"/>
  <c r="N76" i="45"/>
  <c r="N78" i="45"/>
  <c r="N80" i="45"/>
  <c r="N88" i="45"/>
  <c r="N90" i="45"/>
  <c r="N92" i="45"/>
  <c r="N94" i="45"/>
  <c r="N96" i="45"/>
  <c r="N98" i="45"/>
  <c r="L100" i="45"/>
  <c r="E54" i="45"/>
  <c r="J104" i="23"/>
  <c r="J24" i="71" s="1"/>
  <c r="I104" i="23"/>
  <c r="I24" i="71" s="1"/>
  <c r="G104" i="23"/>
  <c r="G24" i="71" s="1"/>
  <c r="F104" i="23"/>
  <c r="F24" i="71" s="1"/>
  <c r="D104" i="23"/>
  <c r="D24" i="71" s="1"/>
  <c r="C104" i="23"/>
  <c r="C24" i="71" s="1"/>
  <c r="K102" i="23"/>
  <c r="H102" i="23"/>
  <c r="E102" i="23"/>
  <c r="K101" i="23"/>
  <c r="H101" i="23"/>
  <c r="E101" i="23"/>
  <c r="K100" i="23"/>
  <c r="H100" i="23"/>
  <c r="E100" i="23"/>
  <c r="K99" i="23"/>
  <c r="H99" i="23"/>
  <c r="E99" i="23"/>
  <c r="K98" i="23"/>
  <c r="H98" i="23"/>
  <c r="E98" i="23"/>
  <c r="K97" i="23"/>
  <c r="H97" i="23"/>
  <c r="E97" i="23"/>
  <c r="K96" i="23"/>
  <c r="H96" i="23"/>
  <c r="E96" i="23"/>
  <c r="K95" i="23"/>
  <c r="H95" i="23"/>
  <c r="E95" i="23"/>
  <c r="K94" i="23"/>
  <c r="H94" i="23"/>
  <c r="E94" i="23"/>
  <c r="K93" i="23"/>
  <c r="H93" i="23"/>
  <c r="E93" i="23"/>
  <c r="K92" i="23"/>
  <c r="H92" i="23"/>
  <c r="E92" i="23"/>
  <c r="K91" i="23"/>
  <c r="H91" i="23"/>
  <c r="E91" i="23"/>
  <c r="K90" i="23"/>
  <c r="H90" i="23"/>
  <c r="E90" i="23"/>
  <c r="K89" i="23"/>
  <c r="H89" i="23"/>
  <c r="E89" i="23"/>
  <c r="K82" i="23"/>
  <c r="H82" i="23"/>
  <c r="K81" i="23"/>
  <c r="H81" i="23"/>
  <c r="K80" i="23"/>
  <c r="H80" i="23"/>
  <c r="K79" i="23"/>
  <c r="H79" i="23"/>
  <c r="K78" i="23"/>
  <c r="H78" i="23"/>
  <c r="K77" i="23"/>
  <c r="H77" i="23"/>
  <c r="K76" i="23"/>
  <c r="H76" i="23"/>
  <c r="K75" i="23"/>
  <c r="H75" i="23"/>
  <c r="K74" i="23"/>
  <c r="H74" i="23"/>
  <c r="K73" i="23"/>
  <c r="H73" i="23"/>
  <c r="K72" i="23"/>
  <c r="H72" i="23"/>
  <c r="K71" i="23"/>
  <c r="H71" i="23"/>
  <c r="K70" i="23"/>
  <c r="H70" i="23"/>
  <c r="K69" i="23"/>
  <c r="H69" i="23"/>
  <c r="K68" i="23"/>
  <c r="H68" i="23"/>
  <c r="K67" i="23"/>
  <c r="H67" i="23"/>
  <c r="K66" i="23"/>
  <c r="H66" i="23"/>
  <c r="K65" i="23"/>
  <c r="H65" i="23"/>
  <c r="K64" i="23"/>
  <c r="H64" i="23"/>
  <c r="K63" i="23"/>
  <c r="H63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M56" i="23"/>
  <c r="L56" i="23"/>
  <c r="L15" i="71" s="1"/>
  <c r="J56" i="23"/>
  <c r="J15" i="71" s="1"/>
  <c r="I56" i="23"/>
  <c r="I15" i="71" s="1"/>
  <c r="G56" i="23"/>
  <c r="G15" i="71" s="1"/>
  <c r="F56" i="23"/>
  <c r="F15" i="71" s="1"/>
  <c r="D56" i="23"/>
  <c r="D15" i="71" s="1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15" i="23"/>
  <c r="N56" i="23" l="1"/>
  <c r="N15" i="71" s="1"/>
  <c r="K104" i="23"/>
  <c r="K24" i="71" s="1"/>
  <c r="N90" i="23"/>
  <c r="N91" i="23"/>
  <c r="N94" i="23"/>
  <c r="N95" i="23"/>
  <c r="N99" i="23"/>
  <c r="N82" i="23"/>
  <c r="N81" i="23"/>
  <c r="N80" i="23"/>
  <c r="N78" i="23"/>
  <c r="N77" i="23"/>
  <c r="N76" i="23"/>
  <c r="N74" i="23"/>
  <c r="N73" i="23"/>
  <c r="N72" i="23"/>
  <c r="N70" i="23"/>
  <c r="N69" i="23"/>
  <c r="N68" i="23"/>
  <c r="N66" i="23"/>
  <c r="N65" i="23"/>
  <c r="N64" i="23"/>
  <c r="N100" i="45"/>
  <c r="N89" i="23"/>
  <c r="N93" i="23"/>
  <c r="N97" i="23"/>
  <c r="N101" i="23"/>
  <c r="N98" i="23"/>
  <c r="N102" i="23"/>
  <c r="N92" i="23"/>
  <c r="N96" i="23"/>
  <c r="N100" i="23"/>
  <c r="N63" i="23"/>
  <c r="N67" i="23"/>
  <c r="N71" i="23"/>
  <c r="N75" i="23"/>
  <c r="N79" i="23"/>
  <c r="H104" i="23"/>
  <c r="H24" i="71" s="1"/>
  <c r="E104" i="23"/>
  <c r="E24" i="71" s="1"/>
  <c r="L24" i="71"/>
  <c r="M24" i="71"/>
  <c r="E56" i="23"/>
  <c r="E15" i="71" s="1"/>
  <c r="H56" i="23"/>
  <c r="H15" i="71" s="1"/>
  <c r="K56" i="23"/>
  <c r="K15" i="71" s="1"/>
  <c r="N104" i="23" l="1"/>
  <c r="N24" i="71" s="1"/>
</calcChain>
</file>

<file path=xl/connections.xml><?xml version="1.0" encoding="utf-8"?>
<connections xmlns="http://schemas.openxmlformats.org/spreadsheetml/2006/main">
  <connection id="1" name="MAT.TAB1K1P10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" name="MAT.TAB1K1P10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" name="MAT.TAB1K1P10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MAT.TAB1K1P10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MAT.TAB1K1P10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MAT.TAB1K1P10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MAT.TAB1K1P10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MAT.TAB1K1P10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MAT.TAB1K1P10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MAT.TAB1K1P10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MAT.TAB1K1P10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MAT.TAB1K1P10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MAT.TAB1K1P10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MAT.TAB1K1P10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MAT.TAB1K1P10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MAT.TAB1K1P10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MAT.TAB1K1P10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MAT.TAB1K1P10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MAT.TAB1K1P10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MAT.TAB1K1P10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MAT.TAB1K1P10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MAT.TAB1K1P10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MAT.TAB1K1P10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MAT.TAB1K1P10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MAT.TAB1K1P10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MAT.TAB1K1P10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MAT.TAB1K1P10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MAT.TAB1K1P10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MAT.TAB1K1P10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MAT.TAB1K1P10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MAT.TAB1K1P10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MAT.TAB1K1P10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MAT.TAB1K1P10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MAT.TAB1K1P10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MAT.TAB1K1P10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MAT.TAB1K1P10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MAT.TAB1K1P10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MAT.TAB1K1P10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MAT.TAB1K1P10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MAT.TAB1K1P10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MAT.TAB1K1P10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MAT.TAB1K1P10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MAT.TAB1K1P10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MAT.TAB1K1P10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MAT.TAB1K1P10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MAT.TAB1K1P10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MAT.TAB1K1P10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MAT.TAB1K1P10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MAT.TAB1K1P10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MAT.TAB1K1P10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MAT.TAB1K1P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MAT.TAB1K1P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MAT.TAB1K1P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MAT.TAB1K1P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MAT.TAB1K1P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MAT.TAB1K1P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MAT.TAB1K1P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MAT.TAB1K1P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MAT.TAB1K1P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MAT.TAB1K1P1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MAT.TAB1K1P11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MAT.TAB1K1P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MAT.TAB1K1P11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MAT.TAB1K1P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MAT.TAB1K1P11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MAT.TAB1K1P11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MAT.TAB1K1P11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MAT.TAB1K1P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MAT.TAB1K1P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MAT.TAB1K1P11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MAT.TAB1K1P11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MAT.TAB1K1P11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MAT.TAB1K1P11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MAT.TAB1K1P11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MAT.TAB1K1P11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MAT.TAB1K1P11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MAT.TAB1K1P11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MAT.TAB1K1P11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MAT.TAB1K1P11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MAT.TAB1K1P11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MAT.TAB1K1P11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MAT.TAB1K1P11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MAT.TAB1K1P11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MAT.TAB1K1P11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MAT.TAB1K1P11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MAT.TAB1K1P11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MAT.TAB1K1P11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MAT.TAB1K1P11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MAT.TAB1K1P11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MAT.TAB1K1P11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MAT.TAB1K1P11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MAT.TAB1K1P11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MAT.TAB1K1P11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MAT.TAB1K1P11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MAT.TAB1K1P11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MAT.TAB1K1P11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MAT.TAB1K1P11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MAT.TAB1K1P11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MAT.TAB1K1P11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MAT.TAB1K1P11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MAT.TAB1P10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MAT.TAB1P10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MAT.TAB1P10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MAT.TAB1P10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MAT.TAB1P10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MAT.TAB1P10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MAT.TAB1P10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MAT.TAB1P10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MAT.TAB1P10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MAT.TAB1P10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MAT.TAB1P10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MAT.TAB1P10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MAT.TAB1P10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MAT.TAB1P10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MAT.TAB1P10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MAT.TAB1P10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MAT.TAB1P10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MAT.TAB1P10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MAT.TAB1P10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MAT.TAB1P10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MAT.TAB1P10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MAT.TAB1P10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MAT.TAB1P10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MAT.TAB1P10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MAT.TAB1P10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MAT.TAB1P10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MAT.TAB1P10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MAT.TAB1P10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MAT.TAB1P10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MAT.TAB1P10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MAT.TAB1P10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MAT.TAB1P10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MAT.TAB1P10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MAT.TAB1P10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MAT.TAB1P10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MAT.TAB1P10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MAT.TAB1P10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MAT.TAB1P10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MAT.TAB1P10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MAT.TAB1P10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MAT.TAB1P10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MAT.TAB1P10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MAT.TAB1P10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MAT.TAB1P10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MAT.TAB1P10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MAT.TAB1P10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MAT.TAB1P10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MAT.TAB1P10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MAT.TAB1P10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MAT.TAB1P10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MAT.TAB1P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MAT.TAB1P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MAT.TAB1P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MAT.TAB1P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MAT.TAB1P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MAT.TAB1P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MAT.TAB1P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MAT.TAB1P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MAT.TAB1P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MAT.TAB1P1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MAT.TAB1P11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MAT.TAB1P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MAT.TAB1P11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MAT.TAB1P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MAT.TAB1P11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MAT.TAB1P11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MAT.TAB1P11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MAT.TAB1P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9" name="MAT.TAB1P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0" name="MAT.TAB1P11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1" name="MAT.TAB1P11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2" name="MAT.TAB1P11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3" name="MAT.TAB1P11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4" name="MAT.TAB1P11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5" name="MAT.TAB1P11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6" name="MAT.TAB1P11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7" name="MAT.TAB1P11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8" name="MAT.TAB1P11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9" name="MAT.TAB1P11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0" name="MAT.TAB1P11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1" name="MAT.TAB1P11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2" name="MAT.TAB1P11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3" name="MAT.TAB1P11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4" name="MAT.TAB1P11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5" name="MAT.TAB1P11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6" name="MAT.TAB1P11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7" name="MAT.TAB1P11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8" name="MAT.TAB1P11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9" name="MAT.TAB1P11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0" name="MAT.TAB1P11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1" name="MAT.TAB1P11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2" name="MAT.TAB1P11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3" name="MAT.TAB1P11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4" name="MAT.TAB1P11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5" name="MAT.TAB1P11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6" name="MAT.TAB1P11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7" name="MAT.TAB1P11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8" name="MAT.TAB1P11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9" name="MAT.TAB1P11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0" name="MAT.TAB1P11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1" name="tab1k1p5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2" name="tab1k1p5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3" name="tab1k1p5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4" name="tab1k1p5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5" name="tab1k1p5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6" name="tab1k1p5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7" name="tab1k1p5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8" name="tab1k1p5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9" name="tab1k1p5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0" name="tab1k1p51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1" name="tab1k1p51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2" name="tab1k1p5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3" name="tab1k1p51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4" name="tab1k1p5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5" name="tab1k1p51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6" name="tab1k1p51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7" name="tab1k1p51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8" name="tab1k1p5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9" name="tab1k1p5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0" name="tab1k1p513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1" name="tab1k1p513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2" name="tab1k1p513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3" name="tab1k1p513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4" name="tab1k1p513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5" name="tab1k1p513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6" name="tab1k1p513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7" name="tab1k1p513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8" name="tab1k1p513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9" name="tab1k1p513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0" name="tab1k1p513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1" name="tab1k1p513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2" name="tab1k1p513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3" name="tab1k1p513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4" name="tab1k1p513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5" name="tab1k1p513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6" name="tab1k1p513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7" name="tab1k1p513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8" name="tab1k1p513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9" name="tab1k1p5132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0" name="tab1k1p5132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1" name="tab1k1p513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2" name="tab1k1p514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3" name="tab1k1p514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4" name="tab1k1p514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5" name="tab1k1p514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6" name="tab1k1p514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7" name="tab1k1p514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8" name="tab1k1p514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9" name="tab1k1p514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0" name="tab1k1p514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<sst xmlns="http://schemas.openxmlformats.org/spreadsheetml/2006/main" count="2575" uniqueCount="595">
  <si>
    <t>HRVATSKI ZAVOD ZA MIROVINSKO OSIGURANJE</t>
  </si>
  <si>
    <t>Radnici kod pravnih osoba</t>
  </si>
  <si>
    <t>Obrtnici</t>
  </si>
  <si>
    <t>Poljoprivrednici</t>
  </si>
  <si>
    <t>Brckovljani</t>
  </si>
  <si>
    <t>Brdovec</t>
  </si>
  <si>
    <t>Dubrava</t>
  </si>
  <si>
    <t>Dugo Selo</t>
  </si>
  <si>
    <t>Farkaševac</t>
  </si>
  <si>
    <t>Gradec</t>
  </si>
  <si>
    <t>Ivanić-Grad</t>
  </si>
  <si>
    <t>Jakovlje</t>
  </si>
  <si>
    <t>Jastrebarsko</t>
  </si>
  <si>
    <t>Klinča Selo</t>
  </si>
  <si>
    <t>Kloštar Ivanić</t>
  </si>
  <si>
    <t>Križ</t>
  </si>
  <si>
    <t>Pisarovina</t>
  </si>
  <si>
    <t>Preseka</t>
  </si>
  <si>
    <t>Pušča</t>
  </si>
  <si>
    <t>Rugvica</t>
  </si>
  <si>
    <t>Samobor</t>
  </si>
  <si>
    <t>Sveti Ivan Zelina</t>
  </si>
  <si>
    <t>Sveta Nedjelja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</si>
  <si>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</si>
  <si>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</si>
  <si>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</si>
  <si>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</si>
  <si>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</si>
  <si>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</si>
  <si>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</si>
  <si>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</si>
  <si>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</si>
  <si>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</si>
  <si>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</si>
  <si>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</si>
  <si>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</si>
  <si>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</si>
  <si>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</si>
  <si>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Žene</t>
  </si>
  <si>
    <t>Ukupno</t>
  </si>
  <si>
    <t>Šifra i naziv općine, grada</t>
  </si>
  <si>
    <t>OSIGURANICI MIROVINSKOG OSIGURANJA PREMA ŽUPANIJAMA, OPĆINAMA I OSNOVAMA OSIGURANJA</t>
  </si>
  <si>
    <t>Radnici kod fizičkih osoba</t>
  </si>
  <si>
    <t>Samostalne profesionalne</t>
  </si>
  <si>
    <t xml:space="preserve"> djelatnosti</t>
  </si>
  <si>
    <t>djelatnosti</t>
  </si>
  <si>
    <t>organizacija i u inozemstvu</t>
  </si>
  <si>
    <t>Osig. zaposleni kod međunarodnih</t>
  </si>
  <si>
    <t xml:space="preserve">Osiguranici - </t>
  </si>
  <si>
    <t>produženo osiguranje</t>
  </si>
  <si>
    <t>U K U P N O</t>
  </si>
  <si>
    <t xml:space="preserve">Bedekovčina       </t>
  </si>
  <si>
    <t xml:space="preserve">Budinščina        </t>
  </si>
  <si>
    <t xml:space="preserve">Desinić           </t>
  </si>
  <si>
    <t xml:space="preserve">Donja Stubica     </t>
  </si>
  <si>
    <t xml:space="preserve">Đurmanec          </t>
  </si>
  <si>
    <t xml:space="preserve">Gornja Stubica    </t>
  </si>
  <si>
    <t xml:space="preserve">Hraščina          </t>
  </si>
  <si>
    <t xml:space="preserve">Hum Na Sutli      </t>
  </si>
  <si>
    <t xml:space="preserve">Klanjec           </t>
  </si>
  <si>
    <t xml:space="preserve">Konjščina         </t>
  </si>
  <si>
    <t>Kraljevec Na Sutli</t>
  </si>
  <si>
    <t xml:space="preserve">Krapina           </t>
  </si>
  <si>
    <t>Krapinske Toplice</t>
  </si>
  <si>
    <t xml:space="preserve">Lobor             </t>
  </si>
  <si>
    <t xml:space="preserve">Mače              </t>
  </si>
  <si>
    <t xml:space="preserve">Marija Bistrica   </t>
  </si>
  <si>
    <t xml:space="preserve">Mihovljan         </t>
  </si>
  <si>
    <t xml:space="preserve">Oroslavje         </t>
  </si>
  <si>
    <t xml:space="preserve">Petrovsko         </t>
  </si>
  <si>
    <t xml:space="preserve">Pregrada          </t>
  </si>
  <si>
    <t xml:space="preserve">Radoboj             </t>
  </si>
  <si>
    <t xml:space="preserve">Stubičke Toplice    </t>
  </si>
  <si>
    <t>Sveti Križ Začretje</t>
  </si>
  <si>
    <t xml:space="preserve">Tuhelj              </t>
  </si>
  <si>
    <t xml:space="preserve">Veliko Trgovišće    </t>
  </si>
  <si>
    <t xml:space="preserve">Zabok               </t>
  </si>
  <si>
    <t xml:space="preserve">Zagorska Sela       </t>
  </si>
  <si>
    <t xml:space="preserve">Zlatar              </t>
  </si>
  <si>
    <t xml:space="preserve">Zlatar Bistrica     </t>
  </si>
  <si>
    <t xml:space="preserve">Jesenje             </t>
  </si>
  <si>
    <t xml:space="preserve">Kumrovec            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</si>
  <si>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</si>
  <si>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</si>
  <si>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</si>
  <si>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</si>
  <si>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</si>
  <si>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</si>
  <si>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</si>
  <si>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</si>
  <si>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</si>
  <si>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</si>
  <si>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</si>
  <si>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</si>
  <si>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</si>
  <si>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</si>
  <si>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</si>
  <si>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</si>
  <si>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</si>
  <si>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</si>
  <si>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</si>
  <si>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</si>
  <si>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Barilovići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</si>
  <si>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</si>
  <si>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</si>
  <si>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</si>
  <si>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</si>
  <si>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</si>
  <si>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</si>
  <si>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</si>
  <si>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</si>
  <si>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</si>
  <si>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</si>
  <si>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</si>
  <si>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</si>
  <si>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</si>
  <si>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</si>
  <si>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</si>
  <si>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</si>
  <si>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</si>
  <si>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</si>
  <si>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</si>
  <si>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</si>
  <si>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</si>
  <si>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</si>
  <si>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Beretinec</t>
  </si>
  <si>
    <t>Breznica</t>
  </si>
  <si>
    <t>Cestica</t>
  </si>
  <si>
    <t>Donja Voća</t>
  </si>
  <si>
    <t>Donji 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</si>
  <si>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</si>
  <si>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</si>
  <si>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</si>
  <si>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</si>
  <si>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</si>
  <si>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</si>
  <si>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</si>
  <si>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</si>
  <si>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</si>
  <si>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</si>
  <si>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</si>
  <si>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</si>
  <si>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</si>
  <si>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</si>
  <si>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</si>
  <si>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</si>
  <si>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</si>
  <si>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</si>
  <si>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</si>
  <si>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</si>
  <si>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</si>
  <si>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</si>
  <si>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</si>
  <si>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</si>
  <si>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</si>
  <si>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</si>
  <si>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</si>
  <si>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</si>
  <si>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</si>
  <si>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</si>
  <si>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</si>
  <si>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</si>
  <si>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</si>
  <si>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</si>
  <si>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</si>
  <si>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</si>
  <si>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</si>
  <si>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</si>
  <si>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</si>
  <si>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</si>
  <si>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</si>
  <si>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</si>
  <si>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</si>
  <si>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</si>
  <si>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</si>
  <si>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</si>
  <si>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</si>
  <si>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</si>
  <si>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</si>
  <si>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</si>
  <si>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</si>
  <si>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</si>
  <si>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</si>
  <si>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</si>
  <si>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</si>
  <si>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</si>
  <si>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</si>
  <si>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</si>
  <si>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</si>
  <si>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</si>
  <si>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</si>
  <si>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</si>
  <si>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</si>
  <si>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</si>
  <si>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</si>
  <si>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</si>
  <si>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</si>
  <si>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</si>
  <si>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</si>
  <si>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</si>
  <si>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</si>
  <si>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</si>
  <si>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</si>
  <si>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</si>
  <si>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</si>
  <si>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</si>
  <si>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</si>
  <si>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</si>
  <si>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</si>
  <si>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</si>
  <si>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</si>
  <si>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</si>
  <si>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</si>
  <si>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</si>
  <si>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</si>
  <si>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</si>
  <si>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</si>
  <si>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</si>
  <si>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</si>
  <si>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</si>
  <si>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</si>
  <si>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</si>
  <si>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</si>
  <si>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</si>
  <si>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</si>
  <si>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</si>
  <si>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</si>
  <si>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</si>
  <si>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</si>
  <si>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</si>
  <si>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</si>
  <si>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</si>
  <si>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</si>
  <si>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</si>
  <si>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</si>
  <si>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</si>
  <si>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</si>
  <si>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</si>
  <si>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</si>
  <si>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</si>
  <si>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</si>
  <si>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</si>
  <si>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</si>
  <si>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</si>
  <si>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</si>
  <si>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</si>
  <si>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</si>
  <si>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</si>
  <si>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</si>
  <si>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</si>
  <si>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</si>
  <si>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</si>
  <si>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</si>
  <si>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</si>
  <si>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</si>
  <si>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</si>
  <si>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</si>
  <si>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</si>
  <si>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</si>
  <si>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</si>
  <si>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</si>
  <si>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</si>
  <si>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</si>
  <si>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</si>
  <si>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</si>
  <si>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</si>
  <si>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</si>
  <si>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</si>
  <si>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</si>
  <si>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</si>
  <si>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</si>
  <si>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</si>
  <si>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</si>
  <si>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</si>
  <si>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</si>
  <si>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</si>
  <si>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</si>
  <si>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</si>
  <si>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</si>
  <si>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</si>
  <si>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</si>
  <si>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</si>
  <si>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</si>
  <si>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</si>
  <si>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</si>
  <si>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</si>
  <si>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</si>
  <si>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</si>
  <si>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</si>
  <si>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</si>
  <si>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</si>
  <si>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</si>
  <si>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</si>
  <si>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</si>
  <si>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</si>
  <si>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</si>
  <si>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</si>
  <si>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</si>
  <si>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</si>
  <si>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</si>
  <si>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</si>
  <si>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</si>
  <si>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</si>
  <si>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</si>
  <si>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</si>
  <si>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</si>
  <si>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</si>
  <si>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</si>
  <si>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</si>
  <si>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</si>
  <si>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</si>
  <si>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</si>
  <si>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</si>
  <si>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</si>
  <si>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</si>
  <si>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</si>
  <si>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</si>
  <si>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</si>
  <si>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</si>
  <si>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</si>
  <si>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</si>
  <si>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</si>
  <si>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</si>
  <si>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</si>
  <si>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Škabrnje</t>
  </si>
  <si>
    <t>Vir</t>
  </si>
  <si>
    <t>Zadar</t>
  </si>
  <si>
    <t>Zemunik Donji</t>
  </si>
  <si>
    <t>Novigrad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</si>
  <si>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</si>
  <si>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</si>
  <si>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</si>
  <si>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</si>
  <si>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</si>
  <si>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</si>
  <si>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</si>
  <si>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</si>
  <si>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</si>
  <si>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</si>
  <si>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</si>
  <si>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</si>
  <si>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</si>
  <si>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</si>
  <si>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</si>
  <si>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</si>
  <si>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</si>
  <si>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</si>
  <si>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</si>
  <si>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</si>
  <si>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</si>
  <si>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</si>
  <si>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</si>
  <si>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</si>
  <si>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</si>
  <si>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</si>
  <si>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</si>
  <si>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</si>
  <si>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Moslavina Podravska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</si>
  <si>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</si>
  <si>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</si>
  <si>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</si>
  <si>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</si>
  <si>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</si>
  <si>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</si>
  <si>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</si>
  <si>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</si>
  <si>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</si>
  <si>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</si>
  <si>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Donja Motičina</t>
  </si>
  <si>
    <t>Magadenovac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</si>
  <si>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</si>
  <si>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</si>
  <si>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</si>
  <si>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</si>
  <si>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</si>
  <si>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</si>
  <si>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</si>
  <si>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</si>
  <si>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</si>
  <si>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</si>
  <si>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</si>
  <si>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</si>
  <si>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</si>
  <si>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</si>
  <si>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</si>
  <si>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</si>
  <si>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</si>
  <si>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</si>
  <si>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</si>
  <si>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</si>
  <si>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</si>
  <si>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</si>
  <si>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</si>
  <si>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</si>
  <si>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</si>
  <si>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</si>
  <si>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</si>
  <si>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</si>
  <si>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</si>
  <si>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</si>
  <si>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</si>
  <si>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</si>
  <si>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</si>
  <si>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</si>
  <si>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</si>
  <si>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</si>
  <si>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</si>
  <si>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</si>
  <si>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</si>
  <si>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</si>
  <si>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</si>
  <si>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</si>
  <si>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</si>
  <si>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</si>
  <si>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</si>
  <si>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</si>
  <si>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</si>
  <si>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 (Vinkovci)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</si>
  <si>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</si>
  <si>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</si>
  <si>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</si>
  <si>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</si>
  <si>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</si>
  <si>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</si>
  <si>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</si>
  <si>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</si>
  <si>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</si>
  <si>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</si>
  <si>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</si>
  <si>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</si>
  <si>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</si>
  <si>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</si>
  <si>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</si>
  <si>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</si>
  <si>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</si>
  <si>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</si>
  <si>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</si>
  <si>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</si>
  <si>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</si>
  <si>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</si>
  <si>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</si>
  <si>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</si>
  <si>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</si>
  <si>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</si>
  <si>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Otok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</si>
  <si>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</si>
  <si>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</si>
  <si>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</si>
  <si>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</si>
  <si>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</si>
  <si>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</si>
  <si>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</si>
  <si>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</si>
  <si>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</si>
  <si>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</si>
  <si>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</si>
  <si>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</si>
  <si>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</si>
  <si>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</si>
  <si>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</si>
  <si>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</si>
  <si>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</si>
  <si>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</si>
  <si>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</si>
  <si>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</si>
  <si>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</si>
  <si>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</si>
  <si>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</si>
  <si>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</si>
  <si>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</si>
  <si>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</si>
  <si>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</si>
  <si>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</si>
  <si>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</si>
  <si>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</si>
  <si>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</si>
  <si>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</si>
  <si>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</t>
  </si>
  <si>
    <t>Barban</t>
  </si>
  <si>
    <t>Brtonigla</t>
  </si>
  <si>
    <t>Buje</t>
  </si>
  <si>
    <t>Buzet</t>
  </si>
  <si>
    <t>Cerovlje</t>
  </si>
  <si>
    <t>Gračišće</t>
  </si>
  <si>
    <t>Grožnjan</t>
  </si>
  <si>
    <t>Kanfanar</t>
  </si>
  <si>
    <t>Kršan</t>
  </si>
  <si>
    <t>Labin</t>
  </si>
  <si>
    <t>Lanišće</t>
  </si>
  <si>
    <t>Ližnjan</t>
  </si>
  <si>
    <t>Lupoglav</t>
  </si>
  <si>
    <t>Marčana</t>
  </si>
  <si>
    <t>Medulin</t>
  </si>
  <si>
    <t>Motovun</t>
  </si>
  <si>
    <t>Oprtalj</t>
  </si>
  <si>
    <t>Pazin</t>
  </si>
  <si>
    <t>Pićan</t>
  </si>
  <si>
    <t>Poreč</t>
  </si>
  <si>
    <t>Pula</t>
  </si>
  <si>
    <t>Raša</t>
  </si>
  <si>
    <t>Rovinj</t>
  </si>
  <si>
    <t>Sveti Lovreč</t>
  </si>
  <si>
    <t>Sveta Nedelja</t>
  </si>
  <si>
    <t>Sveti Petar U Šumi</t>
  </si>
  <si>
    <t>Svetvinčenat</t>
  </si>
  <si>
    <t>Tinjan</t>
  </si>
  <si>
    <t>Umag</t>
  </si>
  <si>
    <t>Višnjan</t>
  </si>
  <si>
    <t>Vižinada</t>
  </si>
  <si>
    <t>Vodnjan</t>
  </si>
  <si>
    <t>Vrsar</t>
  </si>
  <si>
    <t>Žminj</t>
  </si>
  <si>
    <t>Karojba</t>
  </si>
  <si>
    <t>Kaštelir - Labinci</t>
  </si>
  <si>
    <t>Fažana</t>
  </si>
  <si>
    <t>Funtana</t>
  </si>
  <si>
    <t>Tar-Vabriga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</si>
  <si>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</si>
  <si>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</si>
  <si>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</si>
  <si>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</si>
  <si>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</si>
  <si>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</si>
  <si>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</si>
  <si>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</si>
  <si>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</si>
  <si>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</si>
  <si>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</si>
  <si>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</si>
  <si>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</si>
  <si>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</si>
  <si>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</si>
  <si>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</si>
  <si>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</si>
  <si>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</si>
  <si>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</si>
  <si>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</si>
  <si>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</si>
  <si>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</si>
  <si>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</si>
  <si>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</si>
  <si>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</si>
  <si>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</si>
  <si>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</si>
  <si>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</si>
  <si>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</si>
  <si>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</si>
  <si>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</si>
  <si>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</si>
  <si>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</si>
  <si>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</si>
  <si>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</si>
  <si>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</si>
  <si>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</si>
  <si>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</si>
  <si>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</si>
  <si>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</si>
  <si>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</si>
  <si>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</si>
  <si>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</si>
  <si>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</si>
  <si>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</si>
  <si>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</si>
  <si>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</si>
  <si>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</si>
  <si>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 xml:space="preserve">Trnava     </t>
  </si>
  <si>
    <t xml:space="preserve">Valpovo    </t>
  </si>
  <si>
    <t xml:space="preserve">Viljevo    </t>
  </si>
  <si>
    <t xml:space="preserve">Viškovci   </t>
  </si>
  <si>
    <t xml:space="preserve">Vuka       </t>
  </si>
  <si>
    <t>Vladislavci</t>
  </si>
  <si>
    <r>
      <t xml:space="preserve">ŽUPANIJA: </t>
    </r>
    <r>
      <rPr>
        <b/>
        <sz val="10"/>
        <rFont val="Calibri"/>
        <family val="2"/>
        <charset val="238"/>
        <scheme val="minor"/>
      </rPr>
      <t>14 OSJEČKO-BARANJSKA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</si>
  <si>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HRVATSKA UKUPNO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</si>
  <si>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21 GRAD ZAGREB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</si>
  <si>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20 MEĐIMURSKA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</si>
  <si>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DUBROVAČKO-NERETVANSKA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</si>
  <si>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18 ISTARSKA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</si>
  <si>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1Z SPLITSKO-DALMATINSKA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</si>
  <si>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16 VUKOVARSKO-SRIJEMSKA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</si>
  <si>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15 ŠIBENSKO-KNINSKA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</si>
  <si>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13 ZADARSKA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</si>
  <si>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12 BRODSKO-POSAVSKA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</si>
  <si>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11 POŽEŠKO-SLAVONSKA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</si>
  <si>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10 VIROVITIČKO-PODRAVSKA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</si>
  <si>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09 LIČKO-SENJSKA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</si>
  <si>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08 PRIMORSKO-GORANSKA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</si>
  <si>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04 KARLOVAČKA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</si>
  <si>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06 KOPRIVNIČKO-KRIŽEVAČKA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</si>
  <si>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05 VARAŽDINSKA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</si>
  <si>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03 SISAČKO-MOSLAVAČKA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</si>
  <si>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02 KRAPINSKO-ZAGORSKA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</si>
  <si>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01 ZAGREBAČKA</t>
    </r>
  </si>
  <si>
    <r>
      <t>ŽUPANIJA:</t>
    </r>
    <r>
      <rPr>
        <b/>
        <sz val="10"/>
        <rFont val="Calibri"/>
        <family val="2"/>
        <charset val="238"/>
        <scheme val="minor"/>
      </rPr>
      <t xml:space="preserve"> 07 BJELOVARSKO-BILOGORSKA</t>
    </r>
  </si>
  <si>
    <t>Muškarci</t>
  </si>
  <si>
    <t>STANJE NA DAN 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</si>
</sst>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0&quot;.&quot;00&quot;.&quot;00"/>
    <numFmt numFmtId="166" formatCode="\ @"/>
    <numFmt numFmtId="167" formatCode="#,##0\ "/>
    <numFmt numFmtId="168" formatCode="@\ "/>
  </numFmts>
  <fonts count="8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8" fontId="1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left" vertical="center"/>
    </xf>
    <xf numFmtId="166" fontId="7" fillId="0" borderId="6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MAT.TAB1K1P_1" adjustColumnWidth="0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AT.TAB1P_1" connectionId="101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k1p_1" adjustColumnWidth="0" connectionId="22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MAT.TAB1K1P_1" adjustColumnWidth="0" connectionId="8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MAT.TAB1P_3" connectionId="17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k1p_1" adjustColumnWidth="0" connectionId="226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C:\Documents and Settings\kdamir\Desktop\damir\MAT.TAB1P.txt" connectionId="158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MAT.TAB1P_4" connectionId="12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MAT.TAB1K1P_5" adjustColumnWidth="0" connectionId="26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MAT.TAB1K1P_4" connectionId="76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MAT.TAB1K1P" connectionId="58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C:\Users\ksasa\Desktop\mab33p\1k1 do 5k1b\tab1k1p.txt" adjustColumnWidth="0" connectionId="20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MAT.TAB1P_3" connectionId="170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MAT.TAB1P_1" connectionId="108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MAT.TAB1K1P_5" adjustColumnWidth="0" connectionId="35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MAT.TAB1K1P_4" connectionId="85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MAT.TAB1K1P" connectionId="67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C:\Users\ksasa\Desktop\mab33p\1k1 do 5k1b\tab1k1p.txt" adjustColumnWidth="0" connectionId="217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MAT.TAB1P_1" connectionId="11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MAT.TAB1K1P_1" adjustColumnWidth="0" connectionId="17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MAT.TAB1P_3" connectionId="185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k1p_1" adjustColumnWidth="0" connectionId="235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C:\Documents and Settings\kdamir\Desktop\damir\MAT.TAB1P.txt" connectionId="16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tab1k1p_1" adjustColumnWidth="0" connectionId="220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MAT.TAB1P_4" connectionId="135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C:\Documents and Settings\kdamir\Desktop\damir\MAT.TAB1P.txt" connectionId="19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C:\Users\ksasa\Desktop\mab33p\1k1 do 5k1b\tab1k1p.txt" adjustColumnWidth="0" connectionId="243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MAT.TAB1P_3" connectionId="187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MAT.TAB1P_1" connectionId="143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MAT.TAB1K1P_1" adjustColumnWidth="0" connectionId="43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MAT.TAB1K1P" connectionId="93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MAT.TAB1K1P_4" connectionId="87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k1p_1" adjustColumnWidth="0" connectionId="237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MAT.TAB1P_4" connectionId="13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Documents and Settings\kdamir\Desktop\damir\MAT.TAB1P.txt" connectionId="152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MAT.TAB1K1P_5" adjustColumnWidth="0" connectionId="37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MAT.TAB1K1P" connectionId="100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MAT.TAB1K1P_4" connectionId="91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k1p_1" adjustColumnWidth="0" connectionId="24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MAT.TAB1P_4" connectionId="141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MAT.TAB1K1P_5" adjustColumnWidth="0" connectionId="41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C:\Documents and Settings\kdamir\Desktop\damir\MAT.TAB1P.txt" connectionId="20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C:\Users\ksasa\Desktop\mab33p\1k1 do 5k1b\tab1k1p.txt" adjustColumnWidth="0" connectionId="250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MAT.TAB1P_3" connectionId="191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MAT.TAB1P_1" connectionId="150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T.TAB1P_4" connectionId="120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MAT.TAB1K1P_1" adjustColumnWidth="0" connectionId="50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C:\Documents and Settings\kdamir\Desktop\damir\MAT.TAB1P.txt" connectionId="162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k1p_1" adjustColumnWidth="0" connectionId="230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MAT.TAB1P_3" connectionId="180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MAT.TAB1K1P_4" connectionId="80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MAT.TAB1K1P_5" adjustColumnWidth="0" connectionId="30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C:\Users\ksasa\Desktop\mab33p\1k1 do 5k1b\tab1k1p.txt" adjustColumnWidth="0" connectionId="212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MAT.TAB1K1P" connectionId="62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MAT.TAB1K1P_1" adjustColumnWidth="0" connectionId="12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MAT.TAB1P_1" connectionId="112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AT.TAB1K1P_5" adjustColumnWidth="0" connectionId="20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MAT.TAB1P_4" connectionId="130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tab1k1p_1" adjustColumnWidth="0" connectionId="238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MAT.TAB1K1P_4" connectionId="88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MAT.TAB1K1P_5" adjustColumnWidth="0" connectionId="38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MAT.TAB1P_4" connectionId="138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MAT.TAB1P_1" connectionId="144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MAT.TAB1P_3" connectionId="188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C:\Users\ksasa\Desktop\mab33p\1k1 do 5k1b\tab1k1p.txt" adjustColumnWidth="0" connectionId="244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C:\Documents and Settings\kdamir\Desktop\damir\MAT.TAB1P.txt" connectionId="194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MAT.TAB1K1P" connectionId="9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MAT.TAB1K1P_4" connectionId="70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MAT.TAB1K1P_1" adjustColumnWidth="0" connectionId="44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MAT.TAB1K1P_9" connectionId="96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k1p_1" adjustColumnWidth="0" connectionId="239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MAT.TAB1K1P_4" connectionId="89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k1p" adjustColumnWidth="0" connectionId="246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MAT.TAB1P" connectionId="196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MAT.TAB1P_7" connectionId="147" autoFormatId="16" applyNumberFormats="0" applyBorderFormats="0" applyFontFormats="1" applyPatternFormats="1" applyAlignmentFormats="0" applyWidthHeightFormats="0"/>
</file>

<file path=xl/queryTables/queryTable167.xml><?xml version="1.0" encoding="utf-8"?>
<queryTable xmlns="http://schemas.openxmlformats.org/spreadsheetml/2006/main" name="MAT.TAB1K1P_5" adjustColumnWidth="0" connectionId="39" autoFormatId="16" applyNumberFormats="0" applyBorderFormats="0" applyFontFormats="1" applyPatternFormats="1" applyAlignmentFormats="0" applyWidthHeightFormats="0"/>
</file>

<file path=xl/queryTables/queryTable168.xml><?xml version="1.0" encoding="utf-8"?>
<queryTable xmlns="http://schemas.openxmlformats.org/spreadsheetml/2006/main" name="MAT.TAB1K1P_1" adjustColumnWidth="0" connectionId="45" autoFormatId="16" applyNumberFormats="0" applyBorderFormats="0" applyFontFormats="1" applyPatternFormats="1" applyAlignmentFormats="0" applyWidthHeightFormats="0"/>
</file>

<file path=xl/queryTables/queryTable169.xml><?xml version="1.0" encoding="utf-8"?>
<queryTable xmlns="http://schemas.openxmlformats.org/spreadsheetml/2006/main" name="MAT.TAB1P_1" connectionId="14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MAT.TAB1K1P" connectionId="52" autoFormatId="16" applyNumberFormats="0" applyBorderFormats="0" applyFontFormats="1" applyPatternFormats="1" applyAlignmentFormats="0" applyWidthHeightFormats="0"/>
</file>

<file path=xl/queryTables/queryTable170.xml><?xml version="1.0" encoding="utf-8"?>
<queryTable xmlns="http://schemas.openxmlformats.org/spreadsheetml/2006/main" name="MAT.TAB1K1P_10" connectionId="97" autoFormatId="16" applyNumberFormats="0" applyBorderFormats="0" applyFontFormats="1" applyPatternFormats="1" applyAlignmentFormats="0" applyWidthHeightFormats="0"/>
</file>

<file path=xl/queryTables/queryTable171.xml><?xml version="1.0" encoding="utf-8"?>
<queryTable xmlns="http://schemas.openxmlformats.org/spreadsheetml/2006/main" name="C:\Documents and Settings\kdamir\Desktop\damir\MAT.TAB1P.txt" connectionId="195" autoFormatId="16" applyNumberFormats="0" applyBorderFormats="0" applyFontFormats="1" applyPatternFormats="1" applyAlignmentFormats="0" applyWidthHeightFormats="0"/>
</file>

<file path=xl/queryTables/queryTable172.xml><?xml version="1.0" encoding="utf-8"?>
<queryTable xmlns="http://schemas.openxmlformats.org/spreadsheetml/2006/main" name="MAT.TAB1K1P_11" adjustColumnWidth="0" connectionId="47" autoFormatId="16" applyNumberFormats="0" applyBorderFormats="0" applyFontFormats="1" applyPatternFormats="1" applyAlignmentFormats="0" applyWidthHeightFormats="0"/>
</file>

<file path=xl/queryTables/queryTable173.xml><?xml version="1.0" encoding="utf-8"?>
<queryTable xmlns="http://schemas.openxmlformats.org/spreadsheetml/2006/main" name="MAT.TAB1P_6" connectionId="197" autoFormatId="16" applyNumberFormats="0" applyBorderFormats="0" applyFontFormats="1" applyPatternFormats="1" applyAlignmentFormats="0" applyWidthHeightFormats="0"/>
</file>

<file path=xl/queryTables/queryTable174.xml><?xml version="1.0" encoding="utf-8"?>
<queryTable xmlns="http://schemas.openxmlformats.org/spreadsheetml/2006/main" name="MAT.TAB1P_4" connectionId="139" autoFormatId="16" applyNumberFormats="0" applyBorderFormats="0" applyFontFormats="1" applyPatternFormats="1" applyAlignmentFormats="0" applyWidthHeightFormats="0"/>
</file>

<file path=xl/queryTables/queryTable175.xml><?xml version="1.0" encoding="utf-8"?>
<queryTable xmlns="http://schemas.openxmlformats.org/spreadsheetml/2006/main" name="MAT.TAB1P_5" connectionId="146" autoFormatId="16" applyNumberFormats="0" applyBorderFormats="0" applyFontFormats="1" applyPatternFormats="1" applyAlignmentFormats="0" applyWidthHeightFormats="0"/>
</file>

<file path=xl/queryTables/queryTable176.xml><?xml version="1.0" encoding="utf-8"?>
<queryTable xmlns="http://schemas.openxmlformats.org/spreadsheetml/2006/main" name="tab1k1p_2" adjustColumnWidth="0" connectionId="247" autoFormatId="16" applyNumberFormats="0" applyBorderFormats="0" applyFontFormats="1" applyPatternFormats="1" applyAlignmentFormats="0" applyWidthHeightFormats="0"/>
</file>

<file path=xl/queryTables/queryTable177.xml><?xml version="1.0" encoding="utf-8"?>
<queryTable xmlns="http://schemas.openxmlformats.org/spreadsheetml/2006/main" name="MAT.TAB1P_3" connectionId="189" autoFormatId="16" applyNumberFormats="0" applyBorderFormats="0" applyFontFormats="1" applyPatternFormats="1" applyAlignmentFormats="0" applyWidthHeightFormats="0"/>
</file>

<file path=xl/queryTables/queryTable178.xml><?xml version="1.0" encoding="utf-8"?>
<queryTable xmlns="http://schemas.openxmlformats.org/spreadsheetml/2006/main" name="MAT.TAB1K1P" connectionId="95" autoFormatId="16" applyNumberFormats="0" applyBorderFormats="0" applyFontFormats="1" applyPatternFormats="1" applyAlignmentFormats="0" applyWidthHeightFormats="0"/>
</file>

<file path=xl/queryTables/queryTable179.xml><?xml version="1.0" encoding="utf-8"?>
<queryTable xmlns="http://schemas.openxmlformats.org/spreadsheetml/2006/main" name="MAT.TAB1K1P_8" adjustColumnWidth="0" connectionId="4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C:\Users\ksasa\Desktop\mab33p\1k1 do 5k1b\tab1k1p.txt" adjustColumnWidth="0" connectionId="202" autoFormatId="16" applyNumberFormats="0" applyBorderFormats="0" applyFontFormats="1" applyPatternFormats="1" applyAlignmentFormats="0" applyWidthHeightFormats="0"/>
</file>

<file path=xl/queryTables/queryTable180.xml><?xml version="1.0" encoding="utf-8"?>
<queryTable xmlns="http://schemas.openxmlformats.org/spreadsheetml/2006/main" name="C:\Users\ksasa\Desktop\mab33p\1k1 do 5k1b\tab1k1p.txt" adjustColumnWidth="0" connectionId="245" autoFormatId="16" applyNumberFormats="0" applyBorderFormats="0" applyFontFormats="1" applyPatternFormats="1" applyAlignmentFormats="0" applyWidthHeightFormats="0"/>
</file>

<file path=xl/queryTables/queryTable181.xml><?xml version="1.0" encoding="utf-8"?>
<queryTable xmlns="http://schemas.openxmlformats.org/spreadsheetml/2006/main" name="MAT.TAB1K1P_4" connectionId="90" autoFormatId="16" applyNumberFormats="0" applyBorderFormats="0" applyFontFormats="1" applyPatternFormats="1" applyAlignmentFormats="0" applyWidthHeightFormats="0"/>
</file>

<file path=xl/queryTables/queryTable182.xml><?xml version="1.0" encoding="utf-8"?>
<queryTable xmlns="http://schemas.openxmlformats.org/spreadsheetml/2006/main" name="MAT.TAB1K1P_5" adjustColumnWidth="0" connectionId="40" autoFormatId="16" applyNumberFormats="0" applyBorderFormats="0" applyFontFormats="1" applyPatternFormats="1" applyAlignmentFormats="0" applyWidthHeightFormats="0"/>
</file>

<file path=xl/queryTables/queryTable183.xml><?xml version="1.0" encoding="utf-8"?>
<queryTable xmlns="http://schemas.openxmlformats.org/spreadsheetml/2006/main" name="MAT.TAB1P_4" connectionId="140" autoFormatId="16" applyNumberFormats="0" applyBorderFormats="0" applyFontFormats="1" applyPatternFormats="1" applyAlignmentFormats="0" applyWidthHeightFormats="0"/>
</file>

<file path=xl/queryTables/queryTable184.xml><?xml version="1.0" encoding="utf-8"?>
<queryTable xmlns="http://schemas.openxmlformats.org/spreadsheetml/2006/main" name="MAT.TAB1P_1" connectionId="149" autoFormatId="16" applyNumberFormats="0" applyBorderFormats="0" applyFontFormats="1" applyPatternFormats="1" applyAlignmentFormats="0" applyWidthHeightFormats="0"/>
</file>

<file path=xl/queryTables/queryTable185.xml><?xml version="1.0" encoding="utf-8"?>
<queryTable xmlns="http://schemas.openxmlformats.org/spreadsheetml/2006/main" name="MAT.TAB1P_3" connectionId="190" autoFormatId="16" applyNumberFormats="0" applyBorderFormats="0" applyFontFormats="1" applyPatternFormats="1" applyAlignmentFormats="0" applyWidthHeightFormats="0"/>
</file>

<file path=xl/queryTables/queryTable186.xml><?xml version="1.0" encoding="utf-8"?>
<queryTable xmlns="http://schemas.openxmlformats.org/spreadsheetml/2006/main" name="C:\Users\ksasa\Desktop\mab33p\1k1 do 5k1b\tab1k1p.txt" adjustColumnWidth="0" connectionId="249" autoFormatId="16" applyNumberFormats="0" applyBorderFormats="0" applyFontFormats="1" applyPatternFormats="1" applyAlignmentFormats="0" applyWidthHeightFormats="0"/>
</file>

<file path=xl/queryTables/queryTable187.xml><?xml version="1.0" encoding="utf-8"?>
<queryTable xmlns="http://schemas.openxmlformats.org/spreadsheetml/2006/main" name="C:\Documents and Settings\kdamir\Desktop\damir\MAT.TAB1P.txt" connectionId="199" autoFormatId="16" applyNumberFormats="0" applyBorderFormats="0" applyFontFormats="1" applyPatternFormats="1" applyAlignmentFormats="0" applyWidthHeightFormats="0"/>
</file>

<file path=xl/queryTables/queryTable188.xml><?xml version="1.0" encoding="utf-8"?>
<queryTable xmlns="http://schemas.openxmlformats.org/spreadsheetml/2006/main" name="MAT.TAB1K1P" connectionId="99" autoFormatId="16" applyNumberFormats="0" applyBorderFormats="0" applyFontFormats="1" applyPatternFormats="1" applyAlignmentFormats="0" applyWidthHeightFormats="0"/>
</file>

<file path=xl/queryTables/queryTable189.xml><?xml version="1.0" encoding="utf-8"?>
<queryTable xmlns="http://schemas.openxmlformats.org/spreadsheetml/2006/main" name="MAT.TAB1K1P_1" adjustColumnWidth="0" connectionId="4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AT.TAB1P_1" connectionId="102" autoFormatId="16" applyNumberFormats="0" applyBorderFormats="0" applyFontFormats="1" applyPatternFormats="1" applyAlignmentFormats="0" applyWidthHeightFormats="0"/>
</file>

<file path=xl/queryTables/queryTable190.xml><?xml version="1.0" encoding="utf-8"?>
<queryTable xmlns="http://schemas.openxmlformats.org/spreadsheetml/2006/main" name="tab1k1p_1" adjustColumnWidth="0" connectionId="240" autoFormatId="16" applyNumberFormats="0" applyBorderFormats="0" applyFontFormats="1" applyPatternFormats="1" applyAlignmentFormats="0" applyWidthHeightFormats="0"/>
</file>

<file path=xl/queryTables/queryTable191.xml><?xml version="1.0" encoding="utf-8"?>
<queryTable xmlns="http://schemas.openxmlformats.org/spreadsheetml/2006/main" name="tab1k1p_1" adjustColumnWidth="0" connectionId="231" autoFormatId="16" applyNumberFormats="0" applyBorderFormats="0" applyFontFormats="1" applyPatternFormats="1" applyAlignmentFormats="0" applyWidthHeightFormats="0"/>
</file>

<file path=xl/queryTables/queryTable192.xml><?xml version="1.0" encoding="utf-8"?>
<queryTable xmlns="http://schemas.openxmlformats.org/spreadsheetml/2006/main" name="MAT.TAB1P_3" connectionId="181" autoFormatId="16" applyNumberFormats="0" applyBorderFormats="0" applyFontFormats="1" applyPatternFormats="1" applyAlignmentFormats="0" applyWidthHeightFormats="0"/>
</file>

<file path=xl/queryTables/queryTable193.xml><?xml version="1.0" encoding="utf-8"?>
<queryTable xmlns="http://schemas.openxmlformats.org/spreadsheetml/2006/main" name="MAT.TAB1K1P_4" connectionId="81" autoFormatId="16" applyNumberFormats="0" applyBorderFormats="0" applyFontFormats="1" applyPatternFormats="1" applyAlignmentFormats="0" applyWidthHeightFormats="0"/>
</file>

<file path=xl/queryTables/queryTable194.xml><?xml version="1.0" encoding="utf-8"?>
<queryTable xmlns="http://schemas.openxmlformats.org/spreadsheetml/2006/main" name="MAT.TAB1K1P_5" adjustColumnWidth="0" connectionId="31" autoFormatId="16" applyNumberFormats="0" applyBorderFormats="0" applyFontFormats="1" applyPatternFormats="1" applyAlignmentFormats="0" applyWidthHeightFormats="0"/>
</file>

<file path=xl/queryTables/queryTable195.xml><?xml version="1.0" encoding="utf-8"?>
<queryTable xmlns="http://schemas.openxmlformats.org/spreadsheetml/2006/main" name="C:\Users\ksasa\Desktop\mab33p\1k1 do 5k1b\tab1k1p.txt" adjustColumnWidth="0" connectionId="213" autoFormatId="16" applyNumberFormats="0" applyBorderFormats="0" applyFontFormats="1" applyPatternFormats="1" applyAlignmentFormats="0" applyWidthHeightFormats="0"/>
</file>

<file path=xl/queryTables/queryTable196.xml><?xml version="1.0" encoding="utf-8"?>
<queryTable xmlns="http://schemas.openxmlformats.org/spreadsheetml/2006/main" name="MAT.TAB1K1P" connectionId="63" autoFormatId="16" applyNumberFormats="0" applyBorderFormats="0" applyFontFormats="1" applyPatternFormats="1" applyAlignmentFormats="0" applyWidthHeightFormats="0"/>
</file>

<file path=xl/queryTables/queryTable197.xml><?xml version="1.0" encoding="utf-8"?>
<queryTable xmlns="http://schemas.openxmlformats.org/spreadsheetml/2006/main" name="MAT.TAB1K1P_1" adjustColumnWidth="0" connectionId="13" autoFormatId="16" applyNumberFormats="0" applyBorderFormats="0" applyFontFormats="1" applyPatternFormats="1" applyAlignmentFormats="0" applyWidthHeightFormats="0"/>
</file>

<file path=xl/queryTables/queryTable198.xml><?xml version="1.0" encoding="utf-8"?>
<queryTable xmlns="http://schemas.openxmlformats.org/spreadsheetml/2006/main" name="MAT.TAB1P_1" connectionId="113" autoFormatId="16" applyNumberFormats="0" applyBorderFormats="0" applyFontFormats="1" applyPatternFormats="1" applyAlignmentFormats="0" applyWidthHeightFormats="0"/>
</file>

<file path=xl/queryTables/queryTable199.xml><?xml version="1.0" encoding="utf-8"?>
<queryTable xmlns="http://schemas.openxmlformats.org/spreadsheetml/2006/main" name="MAT.TAB1P_4" connectionId="13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T.TAB1K1P" connectionId="51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MAT.TAB1K1P_1" adjustColumnWidth="0" connectionId="2" autoFormatId="16" applyNumberFormats="0" applyBorderFormats="0" applyFontFormats="1" applyPatternFormats="1" applyAlignmentFormats="0" applyWidthHeightFormats="0"/>
</file>

<file path=xl/queryTables/queryTable200.xml><?xml version="1.0" encoding="utf-8"?>
<queryTable xmlns="http://schemas.openxmlformats.org/spreadsheetml/2006/main" name="C:\Documents and Settings\kdamir\Desktop\damir\MAT.TAB1P.txt" connectionId="163" autoFormatId="16" applyNumberFormats="0" applyBorderFormats="0" applyFontFormats="1" applyPatternFormats="1" applyAlignmentFormats="0" applyWidthHeightFormats="0"/>
</file>

<file path=xl/queryTables/queryTable201.xml><?xml version="1.0" encoding="utf-8"?>
<queryTable xmlns="http://schemas.openxmlformats.org/spreadsheetml/2006/main" name="MAT.TAB1K1P_1" adjustColumnWidth="0" connectionId="16" autoFormatId="16" applyNumberFormats="0" applyBorderFormats="0" applyFontFormats="1" applyPatternFormats="1" applyAlignmentFormats="0" applyWidthHeightFormats="0"/>
</file>

<file path=xl/queryTables/queryTable202.xml><?xml version="1.0" encoding="utf-8"?>
<queryTable xmlns="http://schemas.openxmlformats.org/spreadsheetml/2006/main" name="MAT.TAB1P_1" connectionId="116" autoFormatId="16" applyNumberFormats="0" applyBorderFormats="0" applyFontFormats="1" applyPatternFormats="1" applyAlignmentFormats="0" applyWidthHeightFormats="0"/>
</file>

<file path=xl/queryTables/queryTable203.xml><?xml version="1.0" encoding="utf-8"?>
<queryTable xmlns="http://schemas.openxmlformats.org/spreadsheetml/2006/main" name="MAT.TAB1P_4" connectionId="134" autoFormatId="16" applyNumberFormats="0" applyBorderFormats="0" applyFontFormats="1" applyPatternFormats="1" applyAlignmentFormats="0" applyWidthHeightFormats="0"/>
</file>

<file path=xl/queryTables/queryTable204.xml><?xml version="1.0" encoding="utf-8"?>
<queryTable xmlns="http://schemas.openxmlformats.org/spreadsheetml/2006/main" name="C:\Documents and Settings\kdamir\Desktop\damir\MAT.TAB1P.txt" connectionId="166" autoFormatId="16" applyNumberFormats="0" applyBorderFormats="0" applyFontFormats="1" applyPatternFormats="1" applyAlignmentFormats="0" applyWidthHeightFormats="0"/>
</file>

<file path=xl/queryTables/queryTable205.xml><?xml version="1.0" encoding="utf-8"?>
<queryTable xmlns="http://schemas.openxmlformats.org/spreadsheetml/2006/main" name="tab1k1p_1" adjustColumnWidth="0" connectionId="234" autoFormatId="16" applyNumberFormats="0" applyBorderFormats="0" applyFontFormats="1" applyPatternFormats="1" applyAlignmentFormats="0" applyWidthHeightFormats="0"/>
</file>

<file path=xl/queryTables/queryTable206.xml><?xml version="1.0" encoding="utf-8"?>
<queryTable xmlns="http://schemas.openxmlformats.org/spreadsheetml/2006/main" name="MAT.TAB1P_3" connectionId="184" autoFormatId="16" applyNumberFormats="0" applyBorderFormats="0" applyFontFormats="1" applyPatternFormats="1" applyAlignmentFormats="0" applyWidthHeightFormats="0"/>
</file>

<file path=xl/queryTables/queryTable207.xml><?xml version="1.0" encoding="utf-8"?>
<queryTable xmlns="http://schemas.openxmlformats.org/spreadsheetml/2006/main" name="MAT.TAB1K1P_4" connectionId="84" autoFormatId="16" applyNumberFormats="0" applyBorderFormats="0" applyFontFormats="1" applyPatternFormats="1" applyAlignmentFormats="0" applyWidthHeightFormats="0"/>
</file>

<file path=xl/queryTables/queryTable208.xml><?xml version="1.0" encoding="utf-8"?>
<queryTable xmlns="http://schemas.openxmlformats.org/spreadsheetml/2006/main" name="MAT.TAB1K1P_5" adjustColumnWidth="0" connectionId="34" autoFormatId="16" applyNumberFormats="0" applyBorderFormats="0" applyFontFormats="1" applyPatternFormats="1" applyAlignmentFormats="0" applyWidthHeightFormats="0"/>
</file>

<file path=xl/queryTables/queryTable209.xml><?xml version="1.0" encoding="utf-8"?>
<queryTable xmlns="http://schemas.openxmlformats.org/spreadsheetml/2006/main" name="C:\Users\ksasa\Desktop\mab33p\1k1 do 5k1b\tab1k1p.txt" adjustColumnWidth="0" connectionId="21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MAT.TAB1K1P_5" adjustColumnWidth="0" connectionId="21" autoFormatId="16" applyNumberFormats="0" applyBorderFormats="0" applyFontFormats="1" applyPatternFormats="1" applyAlignmentFormats="0" applyWidthHeightFormats="0"/>
</file>

<file path=xl/queryTables/queryTable210.xml><?xml version="1.0" encoding="utf-8"?>
<queryTable xmlns="http://schemas.openxmlformats.org/spreadsheetml/2006/main" name="MAT.TAB1K1P" connectionId="66" autoFormatId="16" applyNumberFormats="0" applyBorderFormats="0" applyFontFormats="1" applyPatternFormats="1" applyAlignmentFormats="0" applyWidthHeightFormats="0"/>
</file>

<file path=xl/queryTables/queryTable211.xml><?xml version="1.0" encoding="utf-8"?>
<queryTable xmlns="http://schemas.openxmlformats.org/spreadsheetml/2006/main" name="MAT.TAB1P_3" connectionId="177" autoFormatId="16" applyNumberFormats="0" applyBorderFormats="0" applyFontFormats="1" applyPatternFormats="1" applyAlignmentFormats="0" applyWidthHeightFormats="0"/>
</file>

<file path=xl/queryTables/queryTable212.xml><?xml version="1.0" encoding="utf-8"?>
<queryTable xmlns="http://schemas.openxmlformats.org/spreadsheetml/2006/main" name="MAT.TAB1K1P_4" connectionId="77" autoFormatId="16" applyNumberFormats="0" applyBorderFormats="0" applyFontFormats="1" applyPatternFormats="1" applyAlignmentFormats="0" applyWidthHeightFormats="0"/>
</file>

<file path=xl/queryTables/queryTable213.xml><?xml version="1.0" encoding="utf-8"?>
<queryTable xmlns="http://schemas.openxmlformats.org/spreadsheetml/2006/main" name="MAT.TAB1K1P_5" adjustColumnWidth="0" connectionId="27" autoFormatId="16" applyNumberFormats="0" applyBorderFormats="0" applyFontFormats="1" applyPatternFormats="1" applyAlignmentFormats="0" applyWidthHeightFormats="0"/>
</file>

<file path=xl/queryTables/queryTable214.xml><?xml version="1.0" encoding="utf-8"?>
<queryTable xmlns="http://schemas.openxmlformats.org/spreadsheetml/2006/main" name="C:\Users\ksasa\Desktop\mab33p\1k1 do 5k1b\tab1k1p.txt" adjustColumnWidth="0" connectionId="209" autoFormatId="16" applyNumberFormats="0" applyBorderFormats="0" applyFontFormats="1" applyPatternFormats="1" applyAlignmentFormats="0" applyWidthHeightFormats="0"/>
</file>

<file path=xl/queryTables/queryTable215.xml><?xml version="1.0" encoding="utf-8"?>
<queryTable xmlns="http://schemas.openxmlformats.org/spreadsheetml/2006/main" name="MAT.TAB1K1P" connectionId="59" autoFormatId="16" applyNumberFormats="0" applyBorderFormats="0" applyFontFormats="1" applyPatternFormats="1" applyAlignmentFormats="0" applyWidthHeightFormats="0"/>
</file>

<file path=xl/queryTables/queryTable216.xml><?xml version="1.0" encoding="utf-8"?>
<queryTable xmlns="http://schemas.openxmlformats.org/spreadsheetml/2006/main" name="MAT.TAB1K1P_1" adjustColumnWidth="0" connectionId="9" autoFormatId="16" applyNumberFormats="0" applyBorderFormats="0" applyFontFormats="1" applyPatternFormats="1" applyAlignmentFormats="0" applyWidthHeightFormats="0"/>
</file>

<file path=xl/queryTables/queryTable217.xml><?xml version="1.0" encoding="utf-8"?>
<queryTable xmlns="http://schemas.openxmlformats.org/spreadsheetml/2006/main" name="MAT.TAB1P_1" connectionId="109" autoFormatId="16" applyNumberFormats="0" applyBorderFormats="0" applyFontFormats="1" applyPatternFormats="1" applyAlignmentFormats="0" applyWidthHeightFormats="0"/>
</file>

<file path=xl/queryTables/queryTable218.xml><?xml version="1.0" encoding="utf-8"?>
<queryTable xmlns="http://schemas.openxmlformats.org/spreadsheetml/2006/main" name="MAT.TAB1P_4" connectionId="127" autoFormatId="16" applyNumberFormats="0" applyBorderFormats="0" applyFontFormats="1" applyPatternFormats="1" applyAlignmentFormats="0" applyWidthHeightFormats="0"/>
</file>

<file path=xl/queryTables/queryTable219.xml><?xml version="1.0" encoding="utf-8"?>
<queryTable xmlns="http://schemas.openxmlformats.org/spreadsheetml/2006/main" name="C:\Documents and Settings\kdamir\Desktop\damir\MAT.TAB1P.txt" connectionId="159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C:\Users\ksasa\Desktop\mab33p\1k1 do 5k1b\tab1k1p.txt" adjustColumnWidth="0" connectionId="203" autoFormatId="16" applyNumberFormats="0" applyBorderFormats="0" applyFontFormats="1" applyPatternFormats="1" applyAlignmentFormats="0" applyWidthHeightFormats="0"/>
</file>

<file path=xl/queryTables/queryTable220.xml><?xml version="1.0" encoding="utf-8"?>
<queryTable xmlns="http://schemas.openxmlformats.org/spreadsheetml/2006/main" name="tab1k1p_1" adjustColumnWidth="0" connectionId="22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MAT.TAB1K1P" connectionId="53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MAT.TAB1K1P_1" adjustColumnWidth="0" connectionId="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MAT.TAB1P_1" connectionId="103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MAT.TAB1P_4" connectionId="12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C:\Documents and Settings\kdamir\Desktop\damir\MAT.TAB1P.txt" connectionId="153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k1p_1" adjustColumnWidth="0" connectionId="22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MAT.TAB1P_3" connectionId="17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MAT.TAB1K1P_4" connectionId="69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MAT.TAB1K1P_4" connectionId="7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tab1k1p_1" adjustColumnWidth="0" connectionId="222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C:\Documents and Settings\kdamir\Desktop\damir\MAT.TAB1P.txt" connectionId="15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MAT.TAB1P_4" connectionId="122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MAT.TAB1K1P_5" adjustColumnWidth="0" connectionId="2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MAT.TAB1K1P_4" connectionId="72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MAT.TAB1K1P" connectionId="5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C:\Users\ksasa\Desktop\mab33p\1k1 do 5k1b\tab1k1p.txt" adjustColumnWidth="0" connectionId="20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MAT.TAB1P_1" connectionId="104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MAT.TAB1K1P_1" adjustColumnWidth="0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ab1k1p_1" adjustColumnWidth="0" connectionId="219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MAT.TAB1P_3" connectionId="17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MAT.TAB1P_4" connectionId="132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MAT.TAB1K1P_5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MAT.TAB1P_3" connectionId="182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C:\Documents and Settings\kdamir\Desktop\damir\MAT.TAB1P.txt" connectionId="164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C:\Users\ksasa\Desktop\mab33p\1k1 do 5k1b\tab1k1p.txt" adjustColumnWidth="0" connectionId="2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MAT.TAB1P_1" connectionId="114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MAT.TAB1K1P_4" connectionId="8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MAT.TAB1K1P_1" adjustColumnWidth="0" connectionId="1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k1p_1" adjustColumnWidth="0" connectionId="23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MAT.TAB1P_4" connectionId="119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MAT.TAB1K1P" connectionId="6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MAT.TAB1K1P_5" adjustColumnWidth="0" connectionId="3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MAT.TAB1P_1" connectionId="1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C:\Documents and Settings\kdamir\Desktop\damir\MAT.TAB1P.txt" connectionId="165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C:\Users\ksasa\Desktop\mab33p\1k1 do 5k1b\tab1k1p.txt" adjustColumnWidth="0" connectionId="21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MAT.TAB1P_3" connectionId="18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MAT.TAB1K1P_4" connectionId="83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MAT.TAB1P_4" connectionId="133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k1p_1" adjustColumnWidth="0" connectionId="233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MAT.TAB1K1P" connectionId="6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MAT.TAB1K1P_5" adjustColumnWidth="0" connectionId="1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MAT.TAB1K1P_1" adjustColumnWidth="0" connectionId="1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MAT.TAB1K1P_5" adjustColumnWidth="0" connectionId="2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MAT.TAB1P_3" connectionId="173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C:\Documents and Settings\kdamir\Desktop\damir\MAT.TAB1P.txt" connectionId="155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C:\Users\ksasa\Desktop\mab33p\1k1 do 5k1b\tab1k1p.txt" adjustColumnWidth="0" connectionId="20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MAT.TAB1P_1" connectionId="10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MAT.TAB1K1P_4" connectionId="7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MAT.TAB1K1P_1" adjustColumnWidth="0" connectionId="5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k1p_1" adjustColumnWidth="0" connectionId="223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MAT.TAB1K1P" connectionId="55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Documents and Settings\kdamir\Desktop\damir\MAT.TAB1P.txt" connectionId="151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MAT.TAB1P_4" connectionId="12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C:\Users\ksasa\Desktop\mab33p\1k1 do 5k1b\tab1k1p.txt" adjustColumnWidth="0" connectionId="24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C:\Documents and Settings\kdamir\Desktop\damir\MAT.TAB1P.txt" connectionId="19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MAT.TAB1K1P" connectionId="92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MAT.TAB1K1P_1" adjustColumnWidth="0" connectionId="42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k1p_1" adjustColumnWidth="0" connectionId="23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MAT.TAB1K1P_4" connectionId="8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MAT.TAB1K1P_5" adjustColumnWidth="0" connectionId="36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MAT.TAB1P_4" connectionId="136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MAT.TAB1P_1" connectionId="14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k1 do 5k1b\tab1k1p.txt" adjustColumnWidth="0" connectionId="201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MAT.TAB1P_3" connectionId="186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MAT.TAB1P_1" connectionId="10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MAT.TAB1K1P_1" adjustColumnWidth="0" connectionId="6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MAT.TAB1P_3" connectionId="17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k1p_1" adjustColumnWidth="0" connectionId="224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C:\Documents and Settings\kdamir\Desktop\damir\MAT.TAB1P.txt" connectionId="156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MAT.TAB1P_4" connectionId="12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MAT.TAB1K1P_5" adjustColumnWidth="0" connectionId="24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MAT.TAB1K1P_4" connectionId="74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MAT.TAB1K1P" connectionId="5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T.TAB1P_3" connectionId="169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C:\Users\ksasa\Desktop\mab33p\1k1 do 5k1b\tab1k1p.txt" adjustColumnWidth="0" connectionId="206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MAT.TAB1P_3" connectionId="175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MAT.TAB1K1P_4" connectionId="75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MAT.TAB1K1P_5" adjustColumnWidth="0" connectionId="25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C:\Users\ksasa\Desktop\mab33p\1k1 do 5k1b\tab1k1p.txt" adjustColumnWidth="0" connectionId="20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MAT.TAB1K1P" connectionId="5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MAT.TAB1K1P_1" adjustColumnWidth="0" connectionId="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MAT.TAB1P_1" connectionId="10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MAT.TAB1P_4" connectionId="12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C:\Documents and Settings\kdamir\Desktop\damir\MAT.TAB1P.txt" connectionId="15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7.xml"/><Relationship Id="rId3" Type="http://schemas.openxmlformats.org/officeDocument/2006/relationships/queryTable" Target="../queryTables/queryTable92.xml"/><Relationship Id="rId7" Type="http://schemas.openxmlformats.org/officeDocument/2006/relationships/queryTable" Target="../queryTables/queryTable96.xml"/><Relationship Id="rId2" Type="http://schemas.openxmlformats.org/officeDocument/2006/relationships/queryTable" Target="../queryTables/queryTable91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95.xml"/><Relationship Id="rId11" Type="http://schemas.openxmlformats.org/officeDocument/2006/relationships/queryTable" Target="../queryTables/queryTable100.xml"/><Relationship Id="rId5" Type="http://schemas.openxmlformats.org/officeDocument/2006/relationships/queryTable" Target="../queryTables/queryTable94.xml"/><Relationship Id="rId10" Type="http://schemas.openxmlformats.org/officeDocument/2006/relationships/queryTable" Target="../queryTables/queryTable99.xml"/><Relationship Id="rId4" Type="http://schemas.openxmlformats.org/officeDocument/2006/relationships/queryTable" Target="../queryTables/queryTable93.xml"/><Relationship Id="rId9" Type="http://schemas.openxmlformats.org/officeDocument/2006/relationships/queryTable" Target="../queryTables/queryTable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7.xml"/><Relationship Id="rId3" Type="http://schemas.openxmlformats.org/officeDocument/2006/relationships/queryTable" Target="../queryTables/queryTable102.xml"/><Relationship Id="rId7" Type="http://schemas.openxmlformats.org/officeDocument/2006/relationships/queryTable" Target="../queryTables/queryTable106.xml"/><Relationship Id="rId2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05.xml"/><Relationship Id="rId11" Type="http://schemas.openxmlformats.org/officeDocument/2006/relationships/queryTable" Target="../queryTables/queryTable110.xml"/><Relationship Id="rId5" Type="http://schemas.openxmlformats.org/officeDocument/2006/relationships/queryTable" Target="../queryTables/queryTable104.xml"/><Relationship Id="rId10" Type="http://schemas.openxmlformats.org/officeDocument/2006/relationships/queryTable" Target="../queryTables/queryTable109.xml"/><Relationship Id="rId4" Type="http://schemas.openxmlformats.org/officeDocument/2006/relationships/queryTable" Target="../queryTables/queryTable103.xml"/><Relationship Id="rId9" Type="http://schemas.openxmlformats.org/officeDocument/2006/relationships/queryTable" Target="../queryTables/queryTable10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17.xml"/><Relationship Id="rId3" Type="http://schemas.openxmlformats.org/officeDocument/2006/relationships/queryTable" Target="../queryTables/queryTable112.xml"/><Relationship Id="rId7" Type="http://schemas.openxmlformats.org/officeDocument/2006/relationships/queryTable" Target="../queryTables/queryTable116.xml"/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15.xml"/><Relationship Id="rId11" Type="http://schemas.openxmlformats.org/officeDocument/2006/relationships/queryTable" Target="../queryTables/queryTable120.xml"/><Relationship Id="rId5" Type="http://schemas.openxmlformats.org/officeDocument/2006/relationships/queryTable" Target="../queryTables/queryTable114.xml"/><Relationship Id="rId10" Type="http://schemas.openxmlformats.org/officeDocument/2006/relationships/queryTable" Target="../queryTables/queryTable119.xml"/><Relationship Id="rId4" Type="http://schemas.openxmlformats.org/officeDocument/2006/relationships/queryTable" Target="../queryTables/queryTable113.xml"/><Relationship Id="rId9" Type="http://schemas.openxmlformats.org/officeDocument/2006/relationships/queryTable" Target="../queryTables/queryTable11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27.xml"/><Relationship Id="rId3" Type="http://schemas.openxmlformats.org/officeDocument/2006/relationships/queryTable" Target="../queryTables/queryTable122.xml"/><Relationship Id="rId7" Type="http://schemas.openxmlformats.org/officeDocument/2006/relationships/queryTable" Target="../queryTables/queryTable126.xml"/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125.xml"/><Relationship Id="rId11" Type="http://schemas.openxmlformats.org/officeDocument/2006/relationships/queryTable" Target="../queryTables/queryTable130.xml"/><Relationship Id="rId5" Type="http://schemas.openxmlformats.org/officeDocument/2006/relationships/queryTable" Target="../queryTables/queryTable124.xml"/><Relationship Id="rId10" Type="http://schemas.openxmlformats.org/officeDocument/2006/relationships/queryTable" Target="../queryTables/queryTable129.xml"/><Relationship Id="rId4" Type="http://schemas.openxmlformats.org/officeDocument/2006/relationships/queryTable" Target="../queryTables/queryTable123.xml"/><Relationship Id="rId9" Type="http://schemas.openxmlformats.org/officeDocument/2006/relationships/queryTable" Target="../queryTables/queryTable12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37.xml"/><Relationship Id="rId3" Type="http://schemas.openxmlformats.org/officeDocument/2006/relationships/queryTable" Target="../queryTables/queryTable132.xml"/><Relationship Id="rId7" Type="http://schemas.openxmlformats.org/officeDocument/2006/relationships/queryTable" Target="../queryTables/queryTable136.xml"/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135.xml"/><Relationship Id="rId11" Type="http://schemas.openxmlformats.org/officeDocument/2006/relationships/queryTable" Target="../queryTables/queryTable140.xml"/><Relationship Id="rId5" Type="http://schemas.openxmlformats.org/officeDocument/2006/relationships/queryTable" Target="../queryTables/queryTable134.xml"/><Relationship Id="rId10" Type="http://schemas.openxmlformats.org/officeDocument/2006/relationships/queryTable" Target="../queryTables/queryTable139.xml"/><Relationship Id="rId4" Type="http://schemas.openxmlformats.org/officeDocument/2006/relationships/queryTable" Target="../queryTables/queryTable133.xml"/><Relationship Id="rId9" Type="http://schemas.openxmlformats.org/officeDocument/2006/relationships/queryTable" Target="../queryTables/queryTable13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7.xml"/><Relationship Id="rId3" Type="http://schemas.openxmlformats.org/officeDocument/2006/relationships/queryTable" Target="../queryTables/queryTable142.xml"/><Relationship Id="rId7" Type="http://schemas.openxmlformats.org/officeDocument/2006/relationships/queryTable" Target="../queryTables/queryTable146.xml"/><Relationship Id="rId2" Type="http://schemas.openxmlformats.org/officeDocument/2006/relationships/queryTable" Target="../queryTables/queryTable141.xml"/><Relationship Id="rId1" Type="http://schemas.openxmlformats.org/officeDocument/2006/relationships/printerSettings" Target="../printerSettings/printerSettings15.bin"/><Relationship Id="rId6" Type="http://schemas.openxmlformats.org/officeDocument/2006/relationships/queryTable" Target="../queryTables/queryTable145.xml"/><Relationship Id="rId11" Type="http://schemas.openxmlformats.org/officeDocument/2006/relationships/queryTable" Target="../queryTables/queryTable150.xml"/><Relationship Id="rId5" Type="http://schemas.openxmlformats.org/officeDocument/2006/relationships/queryTable" Target="../queryTables/queryTable144.xml"/><Relationship Id="rId10" Type="http://schemas.openxmlformats.org/officeDocument/2006/relationships/queryTable" Target="../queryTables/queryTable149.xml"/><Relationship Id="rId4" Type="http://schemas.openxmlformats.org/officeDocument/2006/relationships/queryTable" Target="../queryTables/queryTable143.xml"/><Relationship Id="rId9" Type="http://schemas.openxmlformats.org/officeDocument/2006/relationships/queryTable" Target="../queryTables/queryTable14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7.xml"/><Relationship Id="rId3" Type="http://schemas.openxmlformats.org/officeDocument/2006/relationships/queryTable" Target="../queryTables/queryTable152.xml"/><Relationship Id="rId7" Type="http://schemas.openxmlformats.org/officeDocument/2006/relationships/queryTable" Target="../queryTables/queryTable156.xml"/><Relationship Id="rId2" Type="http://schemas.openxmlformats.org/officeDocument/2006/relationships/queryTable" Target="../queryTables/queryTable151.xml"/><Relationship Id="rId1" Type="http://schemas.openxmlformats.org/officeDocument/2006/relationships/printerSettings" Target="../printerSettings/printerSettings16.bin"/><Relationship Id="rId6" Type="http://schemas.openxmlformats.org/officeDocument/2006/relationships/queryTable" Target="../queryTables/queryTable155.xml"/><Relationship Id="rId11" Type="http://schemas.openxmlformats.org/officeDocument/2006/relationships/queryTable" Target="../queryTables/queryTable160.xml"/><Relationship Id="rId5" Type="http://schemas.openxmlformats.org/officeDocument/2006/relationships/queryTable" Target="../queryTables/queryTable154.xml"/><Relationship Id="rId10" Type="http://schemas.openxmlformats.org/officeDocument/2006/relationships/queryTable" Target="../queryTables/queryTable159.xml"/><Relationship Id="rId4" Type="http://schemas.openxmlformats.org/officeDocument/2006/relationships/queryTable" Target="../queryTables/queryTable153.xml"/><Relationship Id="rId9" Type="http://schemas.openxmlformats.org/officeDocument/2006/relationships/queryTable" Target="../queryTables/queryTable158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7.xml"/><Relationship Id="rId13" Type="http://schemas.openxmlformats.org/officeDocument/2006/relationships/queryTable" Target="../queryTables/queryTable172.xml"/><Relationship Id="rId18" Type="http://schemas.openxmlformats.org/officeDocument/2006/relationships/queryTable" Target="../queryTables/queryTable177.xml"/><Relationship Id="rId3" Type="http://schemas.openxmlformats.org/officeDocument/2006/relationships/queryTable" Target="../queryTables/queryTable162.xml"/><Relationship Id="rId21" Type="http://schemas.openxmlformats.org/officeDocument/2006/relationships/queryTable" Target="../queryTables/queryTable180.xml"/><Relationship Id="rId7" Type="http://schemas.openxmlformats.org/officeDocument/2006/relationships/queryTable" Target="../queryTables/queryTable166.xml"/><Relationship Id="rId12" Type="http://schemas.openxmlformats.org/officeDocument/2006/relationships/queryTable" Target="../queryTables/queryTable171.xml"/><Relationship Id="rId17" Type="http://schemas.openxmlformats.org/officeDocument/2006/relationships/queryTable" Target="../queryTables/queryTable176.xml"/><Relationship Id="rId2" Type="http://schemas.openxmlformats.org/officeDocument/2006/relationships/queryTable" Target="../queryTables/queryTable161.xml"/><Relationship Id="rId16" Type="http://schemas.openxmlformats.org/officeDocument/2006/relationships/queryTable" Target="../queryTables/queryTable175.xml"/><Relationship Id="rId20" Type="http://schemas.openxmlformats.org/officeDocument/2006/relationships/queryTable" Target="../queryTables/queryTable179.xml"/><Relationship Id="rId1" Type="http://schemas.openxmlformats.org/officeDocument/2006/relationships/printerSettings" Target="../printerSettings/printerSettings17.bin"/><Relationship Id="rId6" Type="http://schemas.openxmlformats.org/officeDocument/2006/relationships/queryTable" Target="../queryTables/queryTable165.xml"/><Relationship Id="rId11" Type="http://schemas.openxmlformats.org/officeDocument/2006/relationships/queryTable" Target="../queryTables/queryTable170.xml"/><Relationship Id="rId5" Type="http://schemas.openxmlformats.org/officeDocument/2006/relationships/queryTable" Target="../queryTables/queryTable164.xml"/><Relationship Id="rId15" Type="http://schemas.openxmlformats.org/officeDocument/2006/relationships/queryTable" Target="../queryTables/queryTable174.xml"/><Relationship Id="rId10" Type="http://schemas.openxmlformats.org/officeDocument/2006/relationships/queryTable" Target="../queryTables/queryTable169.xml"/><Relationship Id="rId19" Type="http://schemas.openxmlformats.org/officeDocument/2006/relationships/queryTable" Target="../queryTables/queryTable178.xml"/><Relationship Id="rId4" Type="http://schemas.openxmlformats.org/officeDocument/2006/relationships/queryTable" Target="../queryTables/queryTable163.xml"/><Relationship Id="rId9" Type="http://schemas.openxmlformats.org/officeDocument/2006/relationships/queryTable" Target="../queryTables/queryTable168.xml"/><Relationship Id="rId14" Type="http://schemas.openxmlformats.org/officeDocument/2006/relationships/queryTable" Target="../queryTables/queryTable17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7.xml"/><Relationship Id="rId3" Type="http://schemas.openxmlformats.org/officeDocument/2006/relationships/queryTable" Target="../queryTables/queryTable182.xml"/><Relationship Id="rId7" Type="http://schemas.openxmlformats.org/officeDocument/2006/relationships/queryTable" Target="../queryTables/queryTable186.xml"/><Relationship Id="rId2" Type="http://schemas.openxmlformats.org/officeDocument/2006/relationships/queryTable" Target="../queryTables/queryTable181.xml"/><Relationship Id="rId1" Type="http://schemas.openxmlformats.org/officeDocument/2006/relationships/printerSettings" Target="../printerSettings/printerSettings18.bin"/><Relationship Id="rId6" Type="http://schemas.openxmlformats.org/officeDocument/2006/relationships/queryTable" Target="../queryTables/queryTable185.xml"/><Relationship Id="rId11" Type="http://schemas.openxmlformats.org/officeDocument/2006/relationships/queryTable" Target="../queryTables/queryTable190.xml"/><Relationship Id="rId5" Type="http://schemas.openxmlformats.org/officeDocument/2006/relationships/queryTable" Target="../queryTables/queryTable184.xml"/><Relationship Id="rId10" Type="http://schemas.openxmlformats.org/officeDocument/2006/relationships/queryTable" Target="../queryTables/queryTable189.xml"/><Relationship Id="rId4" Type="http://schemas.openxmlformats.org/officeDocument/2006/relationships/queryTable" Target="../queryTables/queryTable183.xml"/><Relationship Id="rId9" Type="http://schemas.openxmlformats.org/officeDocument/2006/relationships/queryTable" Target="../queryTables/queryTable18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7.xml"/><Relationship Id="rId3" Type="http://schemas.openxmlformats.org/officeDocument/2006/relationships/queryTable" Target="../queryTables/queryTable192.xml"/><Relationship Id="rId7" Type="http://schemas.openxmlformats.org/officeDocument/2006/relationships/queryTable" Target="../queryTables/queryTable196.xml"/><Relationship Id="rId2" Type="http://schemas.openxmlformats.org/officeDocument/2006/relationships/queryTable" Target="../queryTables/queryTable191.xml"/><Relationship Id="rId1" Type="http://schemas.openxmlformats.org/officeDocument/2006/relationships/printerSettings" Target="../printerSettings/printerSettings19.bin"/><Relationship Id="rId6" Type="http://schemas.openxmlformats.org/officeDocument/2006/relationships/queryTable" Target="../queryTables/queryTable195.xml"/><Relationship Id="rId11" Type="http://schemas.openxmlformats.org/officeDocument/2006/relationships/queryTable" Target="../queryTables/queryTable200.xml"/><Relationship Id="rId5" Type="http://schemas.openxmlformats.org/officeDocument/2006/relationships/queryTable" Target="../queryTables/queryTable194.xml"/><Relationship Id="rId10" Type="http://schemas.openxmlformats.org/officeDocument/2006/relationships/queryTable" Target="../queryTables/queryTable199.xml"/><Relationship Id="rId4" Type="http://schemas.openxmlformats.org/officeDocument/2006/relationships/queryTable" Target="../queryTables/queryTable193.xml"/><Relationship Id="rId9" Type="http://schemas.openxmlformats.org/officeDocument/2006/relationships/queryTable" Target="../queryTables/queryTable19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7.xml"/><Relationship Id="rId3" Type="http://schemas.openxmlformats.org/officeDocument/2006/relationships/queryTable" Target="../queryTables/queryTable202.xml"/><Relationship Id="rId7" Type="http://schemas.openxmlformats.org/officeDocument/2006/relationships/queryTable" Target="../queryTables/queryTable206.xml"/><Relationship Id="rId2" Type="http://schemas.openxmlformats.org/officeDocument/2006/relationships/queryTable" Target="../queryTables/queryTable201.xml"/><Relationship Id="rId1" Type="http://schemas.openxmlformats.org/officeDocument/2006/relationships/printerSettings" Target="../printerSettings/printerSettings20.bin"/><Relationship Id="rId6" Type="http://schemas.openxmlformats.org/officeDocument/2006/relationships/queryTable" Target="../queryTables/queryTable205.xml"/><Relationship Id="rId11" Type="http://schemas.openxmlformats.org/officeDocument/2006/relationships/queryTable" Target="../queryTables/queryTable210.xml"/><Relationship Id="rId5" Type="http://schemas.openxmlformats.org/officeDocument/2006/relationships/queryTable" Target="../queryTables/queryTable204.xml"/><Relationship Id="rId10" Type="http://schemas.openxmlformats.org/officeDocument/2006/relationships/queryTable" Target="../queryTables/queryTable209.xml"/><Relationship Id="rId4" Type="http://schemas.openxmlformats.org/officeDocument/2006/relationships/queryTable" Target="../queryTables/queryTable203.xml"/><Relationship Id="rId9" Type="http://schemas.openxmlformats.org/officeDocument/2006/relationships/queryTable" Target="../queryTables/queryTable208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7.xml"/><Relationship Id="rId3" Type="http://schemas.openxmlformats.org/officeDocument/2006/relationships/queryTable" Target="../queryTables/queryTable212.xml"/><Relationship Id="rId7" Type="http://schemas.openxmlformats.org/officeDocument/2006/relationships/queryTable" Target="../queryTables/queryTable216.xml"/><Relationship Id="rId2" Type="http://schemas.openxmlformats.org/officeDocument/2006/relationships/queryTable" Target="../queryTables/queryTable211.xml"/><Relationship Id="rId1" Type="http://schemas.openxmlformats.org/officeDocument/2006/relationships/printerSettings" Target="../printerSettings/printerSettings21.bin"/><Relationship Id="rId6" Type="http://schemas.openxmlformats.org/officeDocument/2006/relationships/queryTable" Target="../queryTables/queryTable215.xml"/><Relationship Id="rId11" Type="http://schemas.openxmlformats.org/officeDocument/2006/relationships/queryTable" Target="../queryTables/queryTable220.xml"/><Relationship Id="rId5" Type="http://schemas.openxmlformats.org/officeDocument/2006/relationships/queryTable" Target="../queryTables/queryTable214.xml"/><Relationship Id="rId10" Type="http://schemas.openxmlformats.org/officeDocument/2006/relationships/queryTable" Target="../queryTables/queryTable219.xml"/><Relationship Id="rId4" Type="http://schemas.openxmlformats.org/officeDocument/2006/relationships/queryTable" Target="../queryTables/queryTable213.xml"/><Relationship Id="rId9" Type="http://schemas.openxmlformats.org/officeDocument/2006/relationships/queryTable" Target="../queryTables/query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5.xml"/><Relationship Id="rId11" Type="http://schemas.openxmlformats.org/officeDocument/2006/relationships/queryTable" Target="../queryTables/queryTable30.xml"/><Relationship Id="rId5" Type="http://schemas.openxmlformats.org/officeDocument/2006/relationships/queryTable" Target="../queryTables/queryTable24.xml"/><Relationship Id="rId10" Type="http://schemas.openxmlformats.org/officeDocument/2006/relationships/queryTable" Target="../queryTables/queryTable29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7.xml"/><Relationship Id="rId3" Type="http://schemas.openxmlformats.org/officeDocument/2006/relationships/queryTable" Target="../queryTables/queryTable42.xml"/><Relationship Id="rId7" Type="http://schemas.openxmlformats.org/officeDocument/2006/relationships/queryTable" Target="../queryTables/queryTable46.xml"/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45.xml"/><Relationship Id="rId11" Type="http://schemas.openxmlformats.org/officeDocument/2006/relationships/queryTable" Target="../queryTables/queryTable50.xml"/><Relationship Id="rId5" Type="http://schemas.openxmlformats.org/officeDocument/2006/relationships/queryTable" Target="../queryTables/queryTable44.xml"/><Relationship Id="rId10" Type="http://schemas.openxmlformats.org/officeDocument/2006/relationships/queryTable" Target="../queryTables/queryTable49.xml"/><Relationship Id="rId4" Type="http://schemas.openxmlformats.org/officeDocument/2006/relationships/queryTable" Target="../queryTables/queryTable43.xml"/><Relationship Id="rId9" Type="http://schemas.openxmlformats.org/officeDocument/2006/relationships/queryTable" Target="../queryTables/queryTable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7.xml"/><Relationship Id="rId3" Type="http://schemas.openxmlformats.org/officeDocument/2006/relationships/queryTable" Target="../queryTables/queryTable52.xml"/><Relationship Id="rId7" Type="http://schemas.openxmlformats.org/officeDocument/2006/relationships/queryTable" Target="../queryTables/queryTable56.xml"/><Relationship Id="rId2" Type="http://schemas.openxmlformats.org/officeDocument/2006/relationships/queryTable" Target="../queryTables/queryTable51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55.xml"/><Relationship Id="rId11" Type="http://schemas.openxmlformats.org/officeDocument/2006/relationships/queryTable" Target="../queryTables/queryTable60.xml"/><Relationship Id="rId5" Type="http://schemas.openxmlformats.org/officeDocument/2006/relationships/queryTable" Target="../queryTables/queryTable54.xml"/><Relationship Id="rId10" Type="http://schemas.openxmlformats.org/officeDocument/2006/relationships/queryTable" Target="../queryTables/queryTable59.xml"/><Relationship Id="rId4" Type="http://schemas.openxmlformats.org/officeDocument/2006/relationships/queryTable" Target="../queryTables/queryTable53.xml"/><Relationship Id="rId9" Type="http://schemas.openxmlformats.org/officeDocument/2006/relationships/queryTable" Target="../queryTables/queryTable5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7.xml"/><Relationship Id="rId3" Type="http://schemas.openxmlformats.org/officeDocument/2006/relationships/queryTable" Target="../queryTables/queryTable62.xml"/><Relationship Id="rId7" Type="http://schemas.openxmlformats.org/officeDocument/2006/relationships/queryTable" Target="../queryTables/queryTable66.xml"/><Relationship Id="rId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65.xml"/><Relationship Id="rId11" Type="http://schemas.openxmlformats.org/officeDocument/2006/relationships/queryTable" Target="../queryTables/queryTable70.xml"/><Relationship Id="rId5" Type="http://schemas.openxmlformats.org/officeDocument/2006/relationships/queryTable" Target="../queryTables/queryTable64.xml"/><Relationship Id="rId10" Type="http://schemas.openxmlformats.org/officeDocument/2006/relationships/queryTable" Target="../queryTables/queryTable69.xml"/><Relationship Id="rId4" Type="http://schemas.openxmlformats.org/officeDocument/2006/relationships/queryTable" Target="../queryTables/queryTable63.xml"/><Relationship Id="rId9" Type="http://schemas.openxmlformats.org/officeDocument/2006/relationships/queryTable" Target="../queryTables/queryTable6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7.xml"/><Relationship Id="rId3" Type="http://schemas.openxmlformats.org/officeDocument/2006/relationships/queryTable" Target="../queryTables/queryTable72.xml"/><Relationship Id="rId7" Type="http://schemas.openxmlformats.org/officeDocument/2006/relationships/queryTable" Target="../queryTables/queryTable76.xml"/><Relationship Id="rId2" Type="http://schemas.openxmlformats.org/officeDocument/2006/relationships/queryTable" Target="../queryTables/queryTable71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75.xml"/><Relationship Id="rId11" Type="http://schemas.openxmlformats.org/officeDocument/2006/relationships/queryTable" Target="../queryTables/queryTable80.xml"/><Relationship Id="rId5" Type="http://schemas.openxmlformats.org/officeDocument/2006/relationships/queryTable" Target="../queryTables/queryTable74.xml"/><Relationship Id="rId10" Type="http://schemas.openxmlformats.org/officeDocument/2006/relationships/queryTable" Target="../queryTables/queryTable79.xml"/><Relationship Id="rId4" Type="http://schemas.openxmlformats.org/officeDocument/2006/relationships/queryTable" Target="../queryTables/queryTable73.xml"/><Relationship Id="rId9" Type="http://schemas.openxmlformats.org/officeDocument/2006/relationships/queryTable" Target="../queryTables/queryTable7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7.xml"/><Relationship Id="rId3" Type="http://schemas.openxmlformats.org/officeDocument/2006/relationships/queryTable" Target="../queryTables/queryTable82.xml"/><Relationship Id="rId7" Type="http://schemas.openxmlformats.org/officeDocument/2006/relationships/queryTable" Target="../queryTables/queryTable86.xml"/><Relationship Id="rId2" Type="http://schemas.openxmlformats.org/officeDocument/2006/relationships/queryTable" Target="../queryTables/queryTable81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85.xml"/><Relationship Id="rId11" Type="http://schemas.openxmlformats.org/officeDocument/2006/relationships/queryTable" Target="../queryTables/queryTable90.xml"/><Relationship Id="rId5" Type="http://schemas.openxmlformats.org/officeDocument/2006/relationships/queryTable" Target="../queryTables/queryTable84.xml"/><Relationship Id="rId10" Type="http://schemas.openxmlformats.org/officeDocument/2006/relationships/queryTable" Target="../queryTables/queryTable89.xml"/><Relationship Id="rId4" Type="http://schemas.openxmlformats.org/officeDocument/2006/relationships/queryTable" Target="../queryTables/queryTable83.xml"/><Relationship Id="rId9" Type="http://schemas.openxmlformats.org/officeDocument/2006/relationships/queryTable" Target="../queryTables/queryTable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33</v>
      </c>
      <c r="B15" s="2" t="s">
        <v>4</v>
      </c>
      <c r="C15" s="12">
        <v>556</v>
      </c>
      <c r="D15" s="12">
        <v>510</v>
      </c>
      <c r="E15" s="13">
        <f>C15+D15</f>
        <v>1066</v>
      </c>
      <c r="F15" s="12">
        <v>6</v>
      </c>
      <c r="G15" s="12">
        <v>3</v>
      </c>
      <c r="H15" s="13">
        <f>F15+G15</f>
        <v>9</v>
      </c>
      <c r="I15" s="12">
        <v>0</v>
      </c>
      <c r="J15" s="12">
        <v>1</v>
      </c>
      <c r="K15" s="13">
        <f>I15+J15</f>
        <v>1</v>
      </c>
      <c r="L15" s="12">
        <v>2</v>
      </c>
      <c r="M15" s="12">
        <v>3</v>
      </c>
      <c r="N15" s="13">
        <f>L15+M15</f>
        <v>5</v>
      </c>
    </row>
    <row r="16" spans="1:14" s="46" customFormat="1" ht="15" customHeight="1" x14ac:dyDescent="0.2">
      <c r="A16" s="11">
        <v>34</v>
      </c>
      <c r="B16" s="2" t="s">
        <v>5</v>
      </c>
      <c r="C16" s="12">
        <v>1087</v>
      </c>
      <c r="D16" s="12">
        <v>903</v>
      </c>
      <c r="E16" s="13">
        <f t="shared" ref="E16:E34" si="0">C16+D16</f>
        <v>1990</v>
      </c>
      <c r="F16" s="12">
        <v>103</v>
      </c>
      <c r="G16" s="12">
        <v>55</v>
      </c>
      <c r="H16" s="13">
        <f t="shared" ref="H16:H34" si="1">F16+G16</f>
        <v>158</v>
      </c>
      <c r="I16" s="12">
        <v>14</v>
      </c>
      <c r="J16" s="12">
        <v>9</v>
      </c>
      <c r="K16" s="13">
        <f t="shared" ref="K16:K34" si="2">I16+J16</f>
        <v>23</v>
      </c>
      <c r="L16" s="12">
        <v>1</v>
      </c>
      <c r="M16" s="12">
        <v>6</v>
      </c>
      <c r="N16" s="13">
        <f t="shared" ref="N16:N34" si="3">L16+M16</f>
        <v>7</v>
      </c>
    </row>
    <row r="17" spans="1:14" s="46" customFormat="1" ht="15" customHeight="1" x14ac:dyDescent="0.2">
      <c r="A17" s="11">
        <v>97</v>
      </c>
      <c r="B17" s="2" t="s">
        <v>6</v>
      </c>
      <c r="C17" s="12">
        <v>313</v>
      </c>
      <c r="D17" s="12">
        <v>358</v>
      </c>
      <c r="E17" s="13">
        <f t="shared" si="0"/>
        <v>671</v>
      </c>
      <c r="F17" s="12">
        <v>54</v>
      </c>
      <c r="G17" s="12">
        <v>32</v>
      </c>
      <c r="H17" s="13">
        <f t="shared" si="1"/>
        <v>86</v>
      </c>
      <c r="I17" s="12">
        <v>64</v>
      </c>
      <c r="J17" s="12">
        <v>34</v>
      </c>
      <c r="K17" s="13">
        <f t="shared" si="2"/>
        <v>98</v>
      </c>
      <c r="L17" s="12">
        <v>2</v>
      </c>
      <c r="M17" s="12">
        <v>11</v>
      </c>
      <c r="N17" s="13">
        <f t="shared" si="3"/>
        <v>13</v>
      </c>
    </row>
    <row r="18" spans="1:14" s="46" customFormat="1" ht="15" customHeight="1" x14ac:dyDescent="0.2">
      <c r="A18" s="11">
        <v>101</v>
      </c>
      <c r="B18" s="2" t="s">
        <v>7</v>
      </c>
      <c r="C18" s="12">
        <v>3628</v>
      </c>
      <c r="D18" s="12">
        <v>2323</v>
      </c>
      <c r="E18" s="13">
        <f t="shared" si="0"/>
        <v>5951</v>
      </c>
      <c r="F18" s="12">
        <v>308</v>
      </c>
      <c r="G18" s="12">
        <v>153</v>
      </c>
      <c r="H18" s="13">
        <f t="shared" si="1"/>
        <v>461</v>
      </c>
      <c r="I18" s="12">
        <v>39</v>
      </c>
      <c r="J18" s="12">
        <v>23</v>
      </c>
      <c r="K18" s="13">
        <f t="shared" si="2"/>
        <v>62</v>
      </c>
      <c r="L18" s="12">
        <v>23</v>
      </c>
      <c r="M18" s="12">
        <v>26</v>
      </c>
      <c r="N18" s="13">
        <f t="shared" si="3"/>
        <v>49</v>
      </c>
    </row>
    <row r="19" spans="1:14" s="46" customFormat="1" ht="15" customHeight="1" x14ac:dyDescent="0.2">
      <c r="A19" s="11">
        <v>114</v>
      </c>
      <c r="B19" s="2" t="s">
        <v>8</v>
      </c>
      <c r="C19" s="12">
        <v>129</v>
      </c>
      <c r="D19" s="12">
        <v>196</v>
      </c>
      <c r="E19" s="13">
        <f t="shared" si="0"/>
        <v>325</v>
      </c>
      <c r="F19" s="12">
        <v>8</v>
      </c>
      <c r="G19" s="12">
        <v>5</v>
      </c>
      <c r="H19" s="13">
        <f t="shared" si="1"/>
        <v>13</v>
      </c>
      <c r="I19" s="12">
        <v>21</v>
      </c>
      <c r="J19" s="12">
        <v>11</v>
      </c>
      <c r="K19" s="13">
        <f t="shared" si="2"/>
        <v>32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135</v>
      </c>
      <c r="B20" s="2" t="s">
        <v>9</v>
      </c>
      <c r="C20" s="12">
        <v>139</v>
      </c>
      <c r="D20" s="12">
        <v>125</v>
      </c>
      <c r="E20" s="13">
        <f t="shared" si="0"/>
        <v>264</v>
      </c>
      <c r="F20" s="12">
        <v>16</v>
      </c>
      <c r="G20" s="12">
        <v>2</v>
      </c>
      <c r="H20" s="13">
        <f t="shared" si="1"/>
        <v>18</v>
      </c>
      <c r="I20" s="12">
        <v>10</v>
      </c>
      <c r="J20" s="12">
        <v>6</v>
      </c>
      <c r="K20" s="13">
        <f t="shared" si="2"/>
        <v>16</v>
      </c>
      <c r="L20" s="12">
        <v>0</v>
      </c>
      <c r="M20" s="12">
        <v>1</v>
      </c>
      <c r="N20" s="13">
        <f t="shared" si="3"/>
        <v>1</v>
      </c>
    </row>
    <row r="21" spans="1:14" s="46" customFormat="1" ht="15" customHeight="1" x14ac:dyDescent="0.2">
      <c r="A21" s="11">
        <v>158</v>
      </c>
      <c r="B21" s="2" t="s">
        <v>10</v>
      </c>
      <c r="C21" s="12">
        <v>3602</v>
      </c>
      <c r="D21" s="12">
        <v>1923</v>
      </c>
      <c r="E21" s="13">
        <f t="shared" si="0"/>
        <v>5525</v>
      </c>
      <c r="F21" s="12">
        <v>112</v>
      </c>
      <c r="G21" s="12">
        <v>82</v>
      </c>
      <c r="H21" s="13">
        <f t="shared" si="1"/>
        <v>194</v>
      </c>
      <c r="I21" s="12">
        <v>43</v>
      </c>
      <c r="J21" s="12">
        <v>26</v>
      </c>
      <c r="K21" s="13">
        <f t="shared" si="2"/>
        <v>69</v>
      </c>
      <c r="L21" s="12">
        <v>16</v>
      </c>
      <c r="M21" s="12">
        <v>19</v>
      </c>
      <c r="N21" s="13">
        <f t="shared" si="3"/>
        <v>35</v>
      </c>
    </row>
    <row r="22" spans="1:14" s="46" customFormat="1" ht="15" customHeight="1" x14ac:dyDescent="0.2">
      <c r="A22" s="11">
        <v>163</v>
      </c>
      <c r="B22" s="2" t="s">
        <v>11</v>
      </c>
      <c r="C22" s="12">
        <v>543</v>
      </c>
      <c r="D22" s="12">
        <v>498</v>
      </c>
      <c r="E22" s="13">
        <f t="shared" si="0"/>
        <v>1041</v>
      </c>
      <c r="F22" s="12">
        <v>37</v>
      </c>
      <c r="G22" s="12">
        <v>7</v>
      </c>
      <c r="H22" s="13">
        <f t="shared" si="1"/>
        <v>44</v>
      </c>
      <c r="I22" s="12">
        <v>10</v>
      </c>
      <c r="J22" s="12">
        <v>7</v>
      </c>
      <c r="K22" s="13">
        <f t="shared" si="2"/>
        <v>17</v>
      </c>
      <c r="L22" s="12">
        <v>3</v>
      </c>
      <c r="M22" s="12">
        <v>0</v>
      </c>
      <c r="N22" s="13">
        <f t="shared" si="3"/>
        <v>3</v>
      </c>
    </row>
    <row r="23" spans="1:14" s="46" customFormat="1" ht="15" customHeight="1" x14ac:dyDescent="0.2">
      <c r="A23" s="11">
        <v>169</v>
      </c>
      <c r="B23" s="2" t="s">
        <v>12</v>
      </c>
      <c r="C23" s="12">
        <v>2723</v>
      </c>
      <c r="D23" s="12">
        <v>1917</v>
      </c>
      <c r="E23" s="13">
        <f t="shared" si="0"/>
        <v>4640</v>
      </c>
      <c r="F23" s="12">
        <v>246</v>
      </c>
      <c r="G23" s="12">
        <v>136</v>
      </c>
      <c r="H23" s="13">
        <f t="shared" si="1"/>
        <v>382</v>
      </c>
      <c r="I23" s="12">
        <v>40</v>
      </c>
      <c r="J23" s="12">
        <v>30</v>
      </c>
      <c r="K23" s="13">
        <f t="shared" si="2"/>
        <v>70</v>
      </c>
      <c r="L23" s="12">
        <v>19</v>
      </c>
      <c r="M23" s="12">
        <v>20</v>
      </c>
      <c r="N23" s="13">
        <f t="shared" si="3"/>
        <v>39</v>
      </c>
    </row>
    <row r="24" spans="1:14" s="46" customFormat="1" ht="15" customHeight="1" x14ac:dyDescent="0.2">
      <c r="A24" s="11">
        <v>190</v>
      </c>
      <c r="B24" s="2" t="s">
        <v>13</v>
      </c>
      <c r="C24" s="12">
        <v>712</v>
      </c>
      <c r="D24" s="12">
        <v>396</v>
      </c>
      <c r="E24" s="13">
        <f t="shared" si="0"/>
        <v>1108</v>
      </c>
      <c r="F24" s="12">
        <v>51</v>
      </c>
      <c r="G24" s="12">
        <v>23</v>
      </c>
      <c r="H24" s="13">
        <f t="shared" si="1"/>
        <v>74</v>
      </c>
      <c r="I24" s="12">
        <v>9</v>
      </c>
      <c r="J24" s="12">
        <v>5</v>
      </c>
      <c r="K24" s="13">
        <f t="shared" si="2"/>
        <v>14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193</v>
      </c>
      <c r="B25" s="2" t="s">
        <v>14</v>
      </c>
      <c r="C25" s="12">
        <v>459</v>
      </c>
      <c r="D25" s="12">
        <v>365</v>
      </c>
      <c r="E25" s="13">
        <f t="shared" si="0"/>
        <v>824</v>
      </c>
      <c r="F25" s="12">
        <v>27</v>
      </c>
      <c r="G25" s="12">
        <v>14</v>
      </c>
      <c r="H25" s="13">
        <f t="shared" si="1"/>
        <v>41</v>
      </c>
      <c r="I25" s="12">
        <v>17</v>
      </c>
      <c r="J25" s="12">
        <v>6</v>
      </c>
      <c r="K25" s="13">
        <f t="shared" si="2"/>
        <v>23</v>
      </c>
      <c r="L25" s="12">
        <v>3</v>
      </c>
      <c r="M25" s="12">
        <v>9</v>
      </c>
      <c r="N25" s="13">
        <f t="shared" si="3"/>
        <v>12</v>
      </c>
    </row>
    <row r="26" spans="1:14" s="46" customFormat="1" ht="15" customHeight="1" x14ac:dyDescent="0.2">
      <c r="A26" s="11">
        <v>213</v>
      </c>
      <c r="B26" s="2" t="s">
        <v>15</v>
      </c>
      <c r="C26" s="12">
        <v>852</v>
      </c>
      <c r="D26" s="12">
        <v>570</v>
      </c>
      <c r="E26" s="13">
        <f t="shared" si="0"/>
        <v>1422</v>
      </c>
      <c r="F26" s="12">
        <v>24</v>
      </c>
      <c r="G26" s="12">
        <v>25</v>
      </c>
      <c r="H26" s="13">
        <f t="shared" si="1"/>
        <v>49</v>
      </c>
      <c r="I26" s="12">
        <v>19</v>
      </c>
      <c r="J26" s="12">
        <v>10</v>
      </c>
      <c r="K26" s="13">
        <f t="shared" si="2"/>
        <v>29</v>
      </c>
      <c r="L26" s="12">
        <v>4</v>
      </c>
      <c r="M26" s="12">
        <v>4</v>
      </c>
      <c r="N26" s="13">
        <f t="shared" si="3"/>
        <v>8</v>
      </c>
    </row>
    <row r="27" spans="1:14" s="46" customFormat="1" ht="15" customHeight="1" x14ac:dyDescent="0.2">
      <c r="A27" s="11">
        <v>331</v>
      </c>
      <c r="B27" s="2" t="s">
        <v>16</v>
      </c>
      <c r="C27" s="12">
        <v>475</v>
      </c>
      <c r="D27" s="12">
        <v>320</v>
      </c>
      <c r="E27" s="13">
        <f t="shared" si="0"/>
        <v>795</v>
      </c>
      <c r="F27" s="12">
        <v>33</v>
      </c>
      <c r="G27" s="12">
        <v>24</v>
      </c>
      <c r="H27" s="13">
        <f t="shared" si="1"/>
        <v>57</v>
      </c>
      <c r="I27" s="12">
        <v>16</v>
      </c>
      <c r="J27" s="12">
        <v>14</v>
      </c>
      <c r="K27" s="13">
        <f t="shared" si="2"/>
        <v>30</v>
      </c>
      <c r="L27" s="12">
        <v>0</v>
      </c>
      <c r="M27" s="12">
        <v>2</v>
      </c>
      <c r="N27" s="13">
        <f t="shared" si="3"/>
        <v>2</v>
      </c>
    </row>
    <row r="28" spans="1:14" s="46" customFormat="1" ht="15" customHeight="1" x14ac:dyDescent="0.2">
      <c r="A28" s="11">
        <v>356</v>
      </c>
      <c r="B28" s="2" t="s">
        <v>17</v>
      </c>
      <c r="C28" s="12">
        <v>22</v>
      </c>
      <c r="D28" s="12">
        <v>16</v>
      </c>
      <c r="E28" s="13">
        <f t="shared" si="0"/>
        <v>38</v>
      </c>
      <c r="F28" s="12">
        <v>7</v>
      </c>
      <c r="G28" s="12">
        <v>1</v>
      </c>
      <c r="H28" s="13">
        <f t="shared" si="1"/>
        <v>8</v>
      </c>
      <c r="I28" s="12">
        <v>11</v>
      </c>
      <c r="J28" s="12">
        <v>7</v>
      </c>
      <c r="K28" s="13">
        <f t="shared" si="2"/>
        <v>18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362</v>
      </c>
      <c r="B29" s="2" t="s">
        <v>18</v>
      </c>
      <c r="C29" s="12">
        <v>180</v>
      </c>
      <c r="D29" s="12">
        <v>197</v>
      </c>
      <c r="E29" s="13">
        <f t="shared" si="0"/>
        <v>377</v>
      </c>
      <c r="F29" s="12">
        <v>29</v>
      </c>
      <c r="G29" s="12">
        <v>12</v>
      </c>
      <c r="H29" s="13">
        <f t="shared" si="1"/>
        <v>41</v>
      </c>
      <c r="I29" s="12">
        <v>6</v>
      </c>
      <c r="J29" s="12">
        <v>1</v>
      </c>
      <c r="K29" s="13">
        <f t="shared" si="2"/>
        <v>7</v>
      </c>
      <c r="L29" s="12">
        <v>2</v>
      </c>
      <c r="M29" s="12">
        <v>3</v>
      </c>
      <c r="N29" s="13">
        <f t="shared" si="3"/>
        <v>5</v>
      </c>
    </row>
    <row r="30" spans="1:14" s="46" customFormat="1" ht="15" customHeight="1" x14ac:dyDescent="0.2">
      <c r="A30" s="11">
        <v>376</v>
      </c>
      <c r="B30" s="2" t="s">
        <v>19</v>
      </c>
      <c r="C30" s="12">
        <v>1787</v>
      </c>
      <c r="D30" s="12">
        <v>691</v>
      </c>
      <c r="E30" s="13">
        <f t="shared" si="0"/>
        <v>2478</v>
      </c>
      <c r="F30" s="12">
        <v>12</v>
      </c>
      <c r="G30" s="12">
        <v>6</v>
      </c>
      <c r="H30" s="13">
        <f t="shared" si="1"/>
        <v>18</v>
      </c>
      <c r="I30" s="12">
        <v>2</v>
      </c>
      <c r="J30" s="12">
        <v>4</v>
      </c>
      <c r="K30" s="13">
        <f t="shared" si="2"/>
        <v>6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380</v>
      </c>
      <c r="B31" s="2" t="s">
        <v>20</v>
      </c>
      <c r="C31" s="12">
        <v>6216</v>
      </c>
      <c r="D31" s="12">
        <v>4517</v>
      </c>
      <c r="E31" s="13">
        <f t="shared" si="0"/>
        <v>10733</v>
      </c>
      <c r="F31" s="12">
        <v>589</v>
      </c>
      <c r="G31" s="12">
        <v>402</v>
      </c>
      <c r="H31" s="13">
        <f t="shared" si="1"/>
        <v>991</v>
      </c>
      <c r="I31" s="12">
        <v>26</v>
      </c>
      <c r="J31" s="12">
        <v>14</v>
      </c>
      <c r="K31" s="13">
        <f t="shared" si="2"/>
        <v>40</v>
      </c>
      <c r="L31" s="12">
        <v>44</v>
      </c>
      <c r="M31" s="12">
        <v>64</v>
      </c>
      <c r="N31" s="13">
        <f t="shared" si="3"/>
        <v>108</v>
      </c>
    </row>
    <row r="32" spans="1:14" ht="15" customHeight="1" x14ac:dyDescent="0.2">
      <c r="A32" s="11">
        <v>429</v>
      </c>
      <c r="B32" s="2" t="s">
        <v>21</v>
      </c>
      <c r="C32" s="12">
        <v>2732</v>
      </c>
      <c r="D32" s="12">
        <v>2233</v>
      </c>
      <c r="E32" s="13">
        <f t="shared" si="0"/>
        <v>4965</v>
      </c>
      <c r="F32" s="12">
        <v>195</v>
      </c>
      <c r="G32" s="12">
        <v>98</v>
      </c>
      <c r="H32" s="13">
        <f t="shared" si="1"/>
        <v>293</v>
      </c>
      <c r="I32" s="12">
        <v>59</v>
      </c>
      <c r="J32" s="12">
        <v>37</v>
      </c>
      <c r="K32" s="13">
        <f t="shared" si="2"/>
        <v>96</v>
      </c>
      <c r="L32" s="12">
        <v>12</v>
      </c>
      <c r="M32" s="12">
        <v>19</v>
      </c>
      <c r="N32" s="13">
        <f t="shared" si="3"/>
        <v>31</v>
      </c>
    </row>
    <row r="33" spans="1:14" ht="15" customHeight="1" x14ac:dyDescent="0.2">
      <c r="A33" s="11">
        <v>436</v>
      </c>
      <c r="B33" s="2" t="s">
        <v>22</v>
      </c>
      <c r="C33" s="12">
        <v>6669</v>
      </c>
      <c r="D33" s="12">
        <v>3732</v>
      </c>
      <c r="E33" s="13">
        <f t="shared" si="0"/>
        <v>10401</v>
      </c>
      <c r="F33" s="12">
        <v>259</v>
      </c>
      <c r="G33" s="12">
        <v>130</v>
      </c>
      <c r="H33" s="13">
        <f t="shared" si="1"/>
        <v>389</v>
      </c>
      <c r="I33" s="12">
        <v>15</v>
      </c>
      <c r="J33" s="12">
        <v>4</v>
      </c>
      <c r="K33" s="13">
        <f t="shared" si="2"/>
        <v>19</v>
      </c>
      <c r="L33" s="12">
        <v>11</v>
      </c>
      <c r="M33" s="12">
        <v>10</v>
      </c>
      <c r="N33" s="13">
        <f t="shared" si="3"/>
        <v>21</v>
      </c>
    </row>
    <row r="34" spans="1:14" ht="15" customHeight="1" x14ac:dyDescent="0.2">
      <c r="A34" s="11">
        <v>508</v>
      </c>
      <c r="B34" s="2" t="s">
        <v>23</v>
      </c>
      <c r="C34" s="12">
        <v>2178</v>
      </c>
      <c r="D34" s="12">
        <v>2043</v>
      </c>
      <c r="E34" s="13">
        <f t="shared" si="0"/>
        <v>4221</v>
      </c>
      <c r="F34" s="12">
        <v>210</v>
      </c>
      <c r="G34" s="12">
        <v>93</v>
      </c>
      <c r="H34" s="13">
        <f t="shared" si="1"/>
        <v>303</v>
      </c>
      <c r="I34" s="12">
        <v>108</v>
      </c>
      <c r="J34" s="12">
        <v>35</v>
      </c>
      <c r="K34" s="13">
        <f t="shared" si="2"/>
        <v>143</v>
      </c>
      <c r="L34" s="12">
        <v>6</v>
      </c>
      <c r="M34" s="12">
        <v>13</v>
      </c>
      <c r="N34" s="13">
        <f t="shared" si="3"/>
        <v>19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533</v>
      </c>
      <c r="B41" s="2" t="s">
        <v>24</v>
      </c>
      <c r="C41" s="12">
        <v>297</v>
      </c>
      <c r="D41" s="12">
        <v>198</v>
      </c>
      <c r="E41" s="13">
        <f>C41+D41</f>
        <v>495</v>
      </c>
      <c r="F41" s="12">
        <v>31</v>
      </c>
      <c r="G41" s="12">
        <v>11</v>
      </c>
      <c r="H41" s="13">
        <f>F41+G41</f>
        <v>42</v>
      </c>
      <c r="I41" s="12">
        <v>14</v>
      </c>
      <c r="J41" s="12">
        <v>10</v>
      </c>
      <c r="K41" s="13">
        <f>I41+J41</f>
        <v>24</v>
      </c>
      <c r="L41" s="12">
        <v>2</v>
      </c>
      <c r="M41" s="12">
        <v>1</v>
      </c>
      <c r="N41" s="13">
        <f t="shared" ref="N41:N54" si="4">L41+M41</f>
        <v>3</v>
      </c>
    </row>
    <row r="42" spans="1:14" ht="15" customHeight="1" x14ac:dyDescent="0.2">
      <c r="A42" s="11">
        <v>536</v>
      </c>
      <c r="B42" s="2" t="s">
        <v>25</v>
      </c>
      <c r="C42" s="12">
        <v>49</v>
      </c>
      <c r="D42" s="12">
        <v>30</v>
      </c>
      <c r="E42" s="13">
        <f t="shared" ref="E42:E54" si="5">C42+D42</f>
        <v>79</v>
      </c>
      <c r="F42" s="12">
        <v>9</v>
      </c>
      <c r="G42" s="12">
        <v>2</v>
      </c>
      <c r="H42" s="13">
        <f t="shared" ref="H42:H54" si="6">F42+G42</f>
        <v>11</v>
      </c>
      <c r="I42" s="12">
        <v>5</v>
      </c>
      <c r="J42" s="12">
        <v>3</v>
      </c>
      <c r="K42" s="13">
        <f t="shared" ref="K42:K54" si="7">I42+J42</f>
        <v>8</v>
      </c>
      <c r="L42" s="12">
        <v>0</v>
      </c>
      <c r="M42" s="12">
        <v>1</v>
      </c>
      <c r="N42" s="13">
        <f t="shared" si="4"/>
        <v>1</v>
      </c>
    </row>
    <row r="43" spans="1:14" ht="15" customHeight="1" x14ac:dyDescent="0.2">
      <c r="A43" s="11">
        <v>539</v>
      </c>
      <c r="B43" s="2" t="s">
        <v>26</v>
      </c>
      <c r="C43" s="12">
        <v>82</v>
      </c>
      <c r="D43" s="12">
        <v>106</v>
      </c>
      <c r="E43" s="13">
        <f t="shared" si="5"/>
        <v>188</v>
      </c>
      <c r="F43" s="12">
        <v>15</v>
      </c>
      <c r="G43" s="12">
        <v>3</v>
      </c>
      <c r="H43" s="13">
        <f t="shared" si="6"/>
        <v>18</v>
      </c>
      <c r="I43" s="12">
        <v>0</v>
      </c>
      <c r="J43" s="12">
        <v>0</v>
      </c>
      <c r="K43" s="13">
        <f t="shared" si="7"/>
        <v>0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540</v>
      </c>
      <c r="B44" s="2" t="s">
        <v>27</v>
      </c>
      <c r="C44" s="12">
        <v>23</v>
      </c>
      <c r="D44" s="12">
        <v>25</v>
      </c>
      <c r="E44" s="13">
        <f t="shared" si="5"/>
        <v>48</v>
      </c>
      <c r="F44" s="12">
        <v>7</v>
      </c>
      <c r="G44" s="12">
        <v>2</v>
      </c>
      <c r="H44" s="13">
        <f t="shared" si="6"/>
        <v>9</v>
      </c>
      <c r="I44" s="12">
        <v>5</v>
      </c>
      <c r="J44" s="12">
        <v>3</v>
      </c>
      <c r="K44" s="13">
        <f t="shared" si="7"/>
        <v>8</v>
      </c>
      <c r="L44" s="12">
        <v>0</v>
      </c>
      <c r="M44" s="12">
        <v>0</v>
      </c>
      <c r="N44" s="13">
        <f t="shared" si="4"/>
        <v>0</v>
      </c>
    </row>
    <row r="45" spans="1:14" ht="15" customHeight="1" x14ac:dyDescent="0.2">
      <c r="A45" s="11">
        <v>541</v>
      </c>
      <c r="B45" s="2" t="s">
        <v>28</v>
      </c>
      <c r="C45" s="12">
        <v>10216</v>
      </c>
      <c r="D45" s="12">
        <v>7630</v>
      </c>
      <c r="E45" s="13">
        <f t="shared" si="5"/>
        <v>17846</v>
      </c>
      <c r="F45" s="12">
        <v>778</v>
      </c>
      <c r="G45" s="12">
        <v>523</v>
      </c>
      <c r="H45" s="13">
        <f t="shared" si="6"/>
        <v>1301</v>
      </c>
      <c r="I45" s="12">
        <v>67</v>
      </c>
      <c r="J45" s="12">
        <v>32</v>
      </c>
      <c r="K45" s="13">
        <f t="shared" si="7"/>
        <v>99</v>
      </c>
      <c r="L45" s="12">
        <v>49</v>
      </c>
      <c r="M45" s="12">
        <v>55</v>
      </c>
      <c r="N45" s="13">
        <f t="shared" si="4"/>
        <v>104</v>
      </c>
    </row>
    <row r="46" spans="1:14" ht="15" customHeight="1" x14ac:dyDescent="0.2">
      <c r="A46" s="11">
        <v>542</v>
      </c>
      <c r="B46" s="2" t="s">
        <v>29</v>
      </c>
      <c r="C46" s="12">
        <v>82</v>
      </c>
      <c r="D46" s="12">
        <v>43</v>
      </c>
      <c r="E46" s="13">
        <f t="shared" si="5"/>
        <v>125</v>
      </c>
      <c r="F46" s="12">
        <v>18</v>
      </c>
      <c r="G46" s="12">
        <v>3</v>
      </c>
      <c r="H46" s="13">
        <f t="shared" si="6"/>
        <v>21</v>
      </c>
      <c r="I46" s="12">
        <v>8</v>
      </c>
      <c r="J46" s="12">
        <v>3</v>
      </c>
      <c r="K46" s="13">
        <f t="shared" si="7"/>
        <v>11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543</v>
      </c>
      <c r="B47" s="2" t="s">
        <v>30</v>
      </c>
      <c r="C47" s="12">
        <v>3780</v>
      </c>
      <c r="D47" s="12">
        <v>3176</v>
      </c>
      <c r="E47" s="13">
        <f t="shared" si="5"/>
        <v>6956</v>
      </c>
      <c r="F47" s="12">
        <v>271</v>
      </c>
      <c r="G47" s="12">
        <v>219</v>
      </c>
      <c r="H47" s="13">
        <f t="shared" si="6"/>
        <v>490</v>
      </c>
      <c r="I47" s="12">
        <v>11</v>
      </c>
      <c r="J47" s="12">
        <v>11</v>
      </c>
      <c r="K47" s="13">
        <f t="shared" si="7"/>
        <v>22</v>
      </c>
      <c r="L47" s="12">
        <v>39</v>
      </c>
      <c r="M47" s="12">
        <v>37</v>
      </c>
      <c r="N47" s="13">
        <f t="shared" si="4"/>
        <v>76</v>
      </c>
    </row>
    <row r="48" spans="1:14" ht="15" customHeight="1" x14ac:dyDescent="0.2">
      <c r="A48" s="11">
        <v>544</v>
      </c>
      <c r="B48" s="2" t="s">
        <v>31</v>
      </c>
      <c r="C48" s="12">
        <v>50</v>
      </c>
      <c r="D48" s="12">
        <v>99</v>
      </c>
      <c r="E48" s="13">
        <f t="shared" si="5"/>
        <v>149</v>
      </c>
      <c r="F48" s="12">
        <v>15</v>
      </c>
      <c r="G48" s="12">
        <v>5</v>
      </c>
      <c r="H48" s="13">
        <f t="shared" si="6"/>
        <v>20</v>
      </c>
      <c r="I48" s="12">
        <v>12</v>
      </c>
      <c r="J48" s="12">
        <v>5</v>
      </c>
      <c r="K48" s="13">
        <f t="shared" si="7"/>
        <v>17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545</v>
      </c>
      <c r="B49" s="2" t="s">
        <v>32</v>
      </c>
      <c r="C49" s="12">
        <v>129</v>
      </c>
      <c r="D49" s="12">
        <v>110</v>
      </c>
      <c r="E49" s="13">
        <f t="shared" si="5"/>
        <v>239</v>
      </c>
      <c r="F49" s="12">
        <v>51</v>
      </c>
      <c r="G49" s="12">
        <v>12</v>
      </c>
      <c r="H49" s="13">
        <f t="shared" si="6"/>
        <v>63</v>
      </c>
      <c r="I49" s="12">
        <v>4</v>
      </c>
      <c r="J49" s="12">
        <v>3</v>
      </c>
      <c r="K49" s="13">
        <f t="shared" si="7"/>
        <v>7</v>
      </c>
      <c r="L49" s="12">
        <v>0</v>
      </c>
      <c r="M49" s="12">
        <v>2</v>
      </c>
      <c r="N49" s="13">
        <f t="shared" si="4"/>
        <v>2</v>
      </c>
    </row>
    <row r="50" spans="1:14" ht="15" customHeight="1" x14ac:dyDescent="0.2">
      <c r="A50" s="11">
        <v>547</v>
      </c>
      <c r="B50" s="2" t="s">
        <v>33</v>
      </c>
      <c r="C50" s="12">
        <v>582</v>
      </c>
      <c r="D50" s="12">
        <v>603</v>
      </c>
      <c r="E50" s="13">
        <f t="shared" si="5"/>
        <v>1185</v>
      </c>
      <c r="F50" s="12">
        <v>75</v>
      </c>
      <c r="G50" s="12">
        <v>30</v>
      </c>
      <c r="H50" s="13">
        <f t="shared" si="6"/>
        <v>105</v>
      </c>
      <c r="I50" s="12">
        <v>5</v>
      </c>
      <c r="J50" s="12">
        <v>2</v>
      </c>
      <c r="K50" s="13">
        <f t="shared" si="7"/>
        <v>7</v>
      </c>
      <c r="L50" s="12">
        <v>4</v>
      </c>
      <c r="M50" s="12">
        <v>6</v>
      </c>
      <c r="N50" s="13">
        <f t="shared" si="4"/>
        <v>10</v>
      </c>
    </row>
    <row r="51" spans="1:14" ht="15" customHeight="1" x14ac:dyDescent="0.2">
      <c r="A51" s="11">
        <v>548</v>
      </c>
      <c r="B51" s="2" t="s">
        <v>34</v>
      </c>
      <c r="C51" s="12">
        <v>341</v>
      </c>
      <c r="D51" s="12">
        <v>237</v>
      </c>
      <c r="E51" s="13">
        <f t="shared" si="5"/>
        <v>578</v>
      </c>
      <c r="F51" s="12">
        <v>16</v>
      </c>
      <c r="G51" s="12">
        <v>1</v>
      </c>
      <c r="H51" s="13">
        <f t="shared" si="6"/>
        <v>17</v>
      </c>
      <c r="I51" s="12">
        <v>3</v>
      </c>
      <c r="J51" s="12">
        <v>1</v>
      </c>
      <c r="K51" s="13">
        <f t="shared" si="7"/>
        <v>4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549</v>
      </c>
      <c r="B52" s="2" t="s">
        <v>35</v>
      </c>
      <c r="C52" s="12">
        <v>93</v>
      </c>
      <c r="D52" s="12">
        <v>56</v>
      </c>
      <c r="E52" s="13">
        <f t="shared" si="5"/>
        <v>149</v>
      </c>
      <c r="F52" s="12">
        <v>17</v>
      </c>
      <c r="G52" s="12">
        <v>0</v>
      </c>
      <c r="H52" s="13">
        <f t="shared" si="6"/>
        <v>17</v>
      </c>
      <c r="I52" s="12">
        <v>11</v>
      </c>
      <c r="J52" s="12">
        <v>2</v>
      </c>
      <c r="K52" s="13">
        <f t="shared" si="7"/>
        <v>13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550</v>
      </c>
      <c r="B53" s="2" t="s">
        <v>36</v>
      </c>
      <c r="C53" s="12">
        <v>214</v>
      </c>
      <c r="D53" s="12">
        <v>175</v>
      </c>
      <c r="E53" s="13">
        <f t="shared" si="5"/>
        <v>389</v>
      </c>
      <c r="F53" s="12">
        <v>14</v>
      </c>
      <c r="G53" s="12">
        <v>4</v>
      </c>
      <c r="H53" s="13">
        <f t="shared" si="6"/>
        <v>18</v>
      </c>
      <c r="I53" s="12">
        <v>4</v>
      </c>
      <c r="J53" s="12">
        <v>2</v>
      </c>
      <c r="K53" s="13">
        <f t="shared" si="7"/>
        <v>6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551</v>
      </c>
      <c r="B54" s="22" t="s">
        <v>37</v>
      </c>
      <c r="C54" s="12">
        <v>1869</v>
      </c>
      <c r="D54" s="12">
        <v>761</v>
      </c>
      <c r="E54" s="13">
        <f t="shared" si="5"/>
        <v>2630</v>
      </c>
      <c r="F54" s="12">
        <v>35</v>
      </c>
      <c r="G54" s="12">
        <v>24</v>
      </c>
      <c r="H54" s="13">
        <f t="shared" si="6"/>
        <v>59</v>
      </c>
      <c r="I54" s="12">
        <v>0</v>
      </c>
      <c r="J54" s="12">
        <v>1</v>
      </c>
      <c r="K54" s="13">
        <f t="shared" si="7"/>
        <v>1</v>
      </c>
      <c r="L54" s="12">
        <v>1</v>
      </c>
      <c r="M54" s="12">
        <v>3</v>
      </c>
      <c r="N54" s="13">
        <f t="shared" si="4"/>
        <v>4</v>
      </c>
    </row>
    <row r="55" spans="1:14" ht="8.1" customHeight="1" x14ac:dyDescent="0.2">
      <c r="A55" s="43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43"/>
      <c r="B56" s="24" t="s">
        <v>50</v>
      </c>
      <c r="C56" s="13">
        <f t="shared" ref="C56:N56" si="8">SUM(C15:C34,C41:C54)</f>
        <v>52809</v>
      </c>
      <c r="D56" s="13">
        <f t="shared" si="8"/>
        <v>37082</v>
      </c>
      <c r="E56" s="13">
        <f t="shared" si="8"/>
        <v>89891</v>
      </c>
      <c r="F56" s="13">
        <f t="shared" si="8"/>
        <v>3678</v>
      </c>
      <c r="G56" s="13">
        <f t="shared" si="8"/>
        <v>2142</v>
      </c>
      <c r="H56" s="13">
        <f t="shared" si="8"/>
        <v>5820</v>
      </c>
      <c r="I56" s="13">
        <f t="shared" si="8"/>
        <v>678</v>
      </c>
      <c r="J56" s="13">
        <f t="shared" si="8"/>
        <v>362</v>
      </c>
      <c r="K56" s="13">
        <f t="shared" si="8"/>
        <v>1040</v>
      </c>
      <c r="L56" s="13">
        <f t="shared" si="8"/>
        <v>247</v>
      </c>
      <c r="M56" s="13">
        <f t="shared" si="8"/>
        <v>323</v>
      </c>
      <c r="N56" s="13">
        <f t="shared" si="8"/>
        <v>570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33</v>
      </c>
      <c r="B63" s="2" t="s">
        <v>4</v>
      </c>
      <c r="C63" s="12">
        <v>30</v>
      </c>
      <c r="D63" s="12">
        <v>24</v>
      </c>
      <c r="E63" s="13">
        <f>C63+D63</f>
        <v>54</v>
      </c>
      <c r="F63" s="12">
        <v>0</v>
      </c>
      <c r="G63" s="12">
        <v>0</v>
      </c>
      <c r="H63" s="13">
        <f>F63+G63</f>
        <v>0</v>
      </c>
      <c r="I63" s="12">
        <v>0</v>
      </c>
      <c r="J63" s="12">
        <v>0</v>
      </c>
      <c r="K63" s="13">
        <f>I63+J63</f>
        <v>0</v>
      </c>
      <c r="L63" s="12">
        <f t="shared" ref="L63:N82" si="9">C15+F15+I15+L15+C63+F63+I63</f>
        <v>594</v>
      </c>
      <c r="M63" s="12">
        <f t="shared" si="9"/>
        <v>541</v>
      </c>
      <c r="N63" s="13">
        <f t="shared" si="9"/>
        <v>1135</v>
      </c>
    </row>
    <row r="64" spans="1:14" s="46" customFormat="1" ht="15" customHeight="1" x14ac:dyDescent="0.2">
      <c r="A64" s="11">
        <v>34</v>
      </c>
      <c r="B64" s="2" t="s">
        <v>5</v>
      </c>
      <c r="C64" s="12">
        <v>86</v>
      </c>
      <c r="D64" s="12">
        <v>57</v>
      </c>
      <c r="E64" s="13">
        <f t="shared" ref="E64:E82" si="10">C64+D64</f>
        <v>143</v>
      </c>
      <c r="F64" s="12">
        <v>0</v>
      </c>
      <c r="G64" s="12">
        <v>0</v>
      </c>
      <c r="H64" s="13">
        <f t="shared" ref="H64:H82" si="11">F64+G64</f>
        <v>0</v>
      </c>
      <c r="I64" s="12">
        <v>4</v>
      </c>
      <c r="J64" s="12">
        <v>6</v>
      </c>
      <c r="K64" s="13">
        <f t="shared" ref="K64:K82" si="12">I64+J64</f>
        <v>10</v>
      </c>
      <c r="L64" s="12">
        <f t="shared" si="9"/>
        <v>1295</v>
      </c>
      <c r="M64" s="12">
        <f t="shared" si="9"/>
        <v>1036</v>
      </c>
      <c r="N64" s="13">
        <f t="shared" si="9"/>
        <v>2331</v>
      </c>
    </row>
    <row r="65" spans="1:14" s="46" customFormat="1" ht="15" customHeight="1" x14ac:dyDescent="0.2">
      <c r="A65" s="11">
        <v>97</v>
      </c>
      <c r="B65" s="2" t="s">
        <v>6</v>
      </c>
      <c r="C65" s="12">
        <v>66</v>
      </c>
      <c r="D65" s="12">
        <v>85</v>
      </c>
      <c r="E65" s="13">
        <f t="shared" si="10"/>
        <v>151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8</v>
      </c>
      <c r="K65" s="13">
        <f t="shared" si="12"/>
        <v>9</v>
      </c>
      <c r="L65" s="12">
        <f t="shared" si="9"/>
        <v>500</v>
      </c>
      <c r="M65" s="12">
        <f t="shared" si="9"/>
        <v>528</v>
      </c>
      <c r="N65" s="13">
        <f t="shared" si="9"/>
        <v>1028</v>
      </c>
    </row>
    <row r="66" spans="1:14" s="46" customFormat="1" ht="15" customHeight="1" x14ac:dyDescent="0.2">
      <c r="A66" s="11">
        <v>101</v>
      </c>
      <c r="B66" s="2" t="s">
        <v>7</v>
      </c>
      <c r="C66" s="12">
        <v>269</v>
      </c>
      <c r="D66" s="12">
        <v>256</v>
      </c>
      <c r="E66" s="13">
        <f t="shared" si="10"/>
        <v>525</v>
      </c>
      <c r="F66" s="12">
        <v>0</v>
      </c>
      <c r="G66" s="12">
        <v>0</v>
      </c>
      <c r="H66" s="13">
        <f t="shared" si="11"/>
        <v>0</v>
      </c>
      <c r="I66" s="12">
        <v>7</v>
      </c>
      <c r="J66" s="12">
        <v>16</v>
      </c>
      <c r="K66" s="13">
        <f t="shared" si="12"/>
        <v>23</v>
      </c>
      <c r="L66" s="12">
        <f t="shared" si="9"/>
        <v>4274</v>
      </c>
      <c r="M66" s="12">
        <f t="shared" si="9"/>
        <v>2797</v>
      </c>
      <c r="N66" s="13">
        <f t="shared" si="9"/>
        <v>7071</v>
      </c>
    </row>
    <row r="67" spans="1:14" s="46" customFormat="1" ht="15" customHeight="1" x14ac:dyDescent="0.2">
      <c r="A67" s="11">
        <v>114</v>
      </c>
      <c r="B67" s="2" t="s">
        <v>8</v>
      </c>
      <c r="C67" s="12">
        <v>31</v>
      </c>
      <c r="D67" s="12">
        <v>21</v>
      </c>
      <c r="E67" s="13">
        <f t="shared" si="10"/>
        <v>52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189</v>
      </c>
      <c r="M67" s="12">
        <f t="shared" si="9"/>
        <v>235</v>
      </c>
      <c r="N67" s="13">
        <f t="shared" si="9"/>
        <v>424</v>
      </c>
    </row>
    <row r="68" spans="1:14" s="46" customFormat="1" ht="15" customHeight="1" x14ac:dyDescent="0.2">
      <c r="A68" s="11">
        <v>135</v>
      </c>
      <c r="B68" s="2" t="s">
        <v>9</v>
      </c>
      <c r="C68" s="12">
        <v>55</v>
      </c>
      <c r="D68" s="12">
        <v>28</v>
      </c>
      <c r="E68" s="13">
        <f t="shared" si="10"/>
        <v>83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220</v>
      </c>
      <c r="M68" s="12">
        <f t="shared" si="9"/>
        <v>163</v>
      </c>
      <c r="N68" s="13">
        <f t="shared" si="9"/>
        <v>383</v>
      </c>
    </row>
    <row r="69" spans="1:14" s="46" customFormat="1" ht="15" customHeight="1" x14ac:dyDescent="0.2">
      <c r="A69" s="11">
        <v>158</v>
      </c>
      <c r="B69" s="2" t="s">
        <v>10</v>
      </c>
      <c r="C69" s="12">
        <v>156</v>
      </c>
      <c r="D69" s="12">
        <v>189</v>
      </c>
      <c r="E69" s="13">
        <f t="shared" si="10"/>
        <v>345</v>
      </c>
      <c r="F69" s="12">
        <v>0</v>
      </c>
      <c r="G69" s="12">
        <v>0</v>
      </c>
      <c r="H69" s="13">
        <f t="shared" si="11"/>
        <v>0</v>
      </c>
      <c r="I69" s="12">
        <v>3</v>
      </c>
      <c r="J69" s="12">
        <v>9</v>
      </c>
      <c r="K69" s="13">
        <f t="shared" si="12"/>
        <v>12</v>
      </c>
      <c r="L69" s="12">
        <f t="shared" si="9"/>
        <v>3932</v>
      </c>
      <c r="M69" s="12">
        <f t="shared" si="9"/>
        <v>2248</v>
      </c>
      <c r="N69" s="13">
        <f t="shared" si="9"/>
        <v>6180</v>
      </c>
    </row>
    <row r="70" spans="1:14" s="46" customFormat="1" ht="15" customHeight="1" x14ac:dyDescent="0.2">
      <c r="A70" s="11">
        <v>163</v>
      </c>
      <c r="B70" s="2" t="s">
        <v>11</v>
      </c>
      <c r="C70" s="12">
        <v>46</v>
      </c>
      <c r="D70" s="12">
        <v>33</v>
      </c>
      <c r="E70" s="13">
        <f t="shared" si="10"/>
        <v>79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639</v>
      </c>
      <c r="M70" s="12">
        <f t="shared" si="9"/>
        <v>545</v>
      </c>
      <c r="N70" s="13">
        <f t="shared" si="9"/>
        <v>1184</v>
      </c>
    </row>
    <row r="71" spans="1:14" s="46" customFormat="1" ht="15" customHeight="1" x14ac:dyDescent="0.2">
      <c r="A71" s="11">
        <v>169</v>
      </c>
      <c r="B71" s="2" t="s">
        <v>12</v>
      </c>
      <c r="C71" s="12">
        <v>287</v>
      </c>
      <c r="D71" s="12">
        <v>232</v>
      </c>
      <c r="E71" s="13">
        <f t="shared" si="10"/>
        <v>519</v>
      </c>
      <c r="F71" s="12">
        <v>0</v>
      </c>
      <c r="G71" s="12">
        <v>0</v>
      </c>
      <c r="H71" s="13">
        <f t="shared" si="11"/>
        <v>0</v>
      </c>
      <c r="I71" s="12">
        <v>6</v>
      </c>
      <c r="J71" s="12">
        <v>8</v>
      </c>
      <c r="K71" s="13">
        <f t="shared" si="12"/>
        <v>14</v>
      </c>
      <c r="L71" s="12">
        <f t="shared" si="9"/>
        <v>3321</v>
      </c>
      <c r="M71" s="12">
        <f t="shared" si="9"/>
        <v>2343</v>
      </c>
      <c r="N71" s="13">
        <f t="shared" si="9"/>
        <v>5664</v>
      </c>
    </row>
    <row r="72" spans="1:14" s="46" customFormat="1" ht="15" customHeight="1" x14ac:dyDescent="0.2">
      <c r="A72" s="11">
        <v>190</v>
      </c>
      <c r="B72" s="2" t="s">
        <v>13</v>
      </c>
      <c r="C72" s="12">
        <v>59</v>
      </c>
      <c r="D72" s="12">
        <v>51</v>
      </c>
      <c r="E72" s="13">
        <f t="shared" si="10"/>
        <v>110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831</v>
      </c>
      <c r="M72" s="12">
        <f t="shared" si="9"/>
        <v>475</v>
      </c>
      <c r="N72" s="13">
        <f t="shared" si="9"/>
        <v>1306</v>
      </c>
    </row>
    <row r="73" spans="1:14" s="46" customFormat="1" ht="15" customHeight="1" x14ac:dyDescent="0.2">
      <c r="A73" s="11">
        <v>193</v>
      </c>
      <c r="B73" s="2" t="s">
        <v>14</v>
      </c>
      <c r="C73" s="12">
        <v>54</v>
      </c>
      <c r="D73" s="12">
        <v>32</v>
      </c>
      <c r="E73" s="13">
        <f t="shared" si="10"/>
        <v>86</v>
      </c>
      <c r="F73" s="12">
        <v>0</v>
      </c>
      <c r="G73" s="12">
        <v>0</v>
      </c>
      <c r="H73" s="13">
        <f t="shared" si="11"/>
        <v>0</v>
      </c>
      <c r="I73" s="12">
        <v>4</v>
      </c>
      <c r="J73" s="12">
        <v>0</v>
      </c>
      <c r="K73" s="13">
        <f t="shared" si="12"/>
        <v>4</v>
      </c>
      <c r="L73" s="12">
        <f t="shared" si="9"/>
        <v>564</v>
      </c>
      <c r="M73" s="12">
        <f t="shared" si="9"/>
        <v>426</v>
      </c>
      <c r="N73" s="13">
        <f t="shared" si="9"/>
        <v>990</v>
      </c>
    </row>
    <row r="74" spans="1:14" s="46" customFormat="1" ht="15" customHeight="1" x14ac:dyDescent="0.2">
      <c r="A74" s="11">
        <v>213</v>
      </c>
      <c r="B74" s="2" t="s">
        <v>15</v>
      </c>
      <c r="C74" s="12">
        <v>21</v>
      </c>
      <c r="D74" s="12">
        <v>45</v>
      </c>
      <c r="E74" s="13">
        <f t="shared" si="10"/>
        <v>66</v>
      </c>
      <c r="F74" s="12">
        <v>0</v>
      </c>
      <c r="G74" s="12">
        <v>0</v>
      </c>
      <c r="H74" s="13">
        <f t="shared" si="11"/>
        <v>0</v>
      </c>
      <c r="I74" s="12">
        <v>2</v>
      </c>
      <c r="J74" s="12">
        <v>2</v>
      </c>
      <c r="K74" s="13">
        <f t="shared" si="12"/>
        <v>4</v>
      </c>
      <c r="L74" s="12">
        <f t="shared" si="9"/>
        <v>922</v>
      </c>
      <c r="M74" s="12">
        <f t="shared" si="9"/>
        <v>656</v>
      </c>
      <c r="N74" s="13">
        <f t="shared" si="9"/>
        <v>1578</v>
      </c>
    </row>
    <row r="75" spans="1:14" s="46" customFormat="1" ht="15" customHeight="1" x14ac:dyDescent="0.2">
      <c r="A75" s="11">
        <v>331</v>
      </c>
      <c r="B75" s="2" t="s">
        <v>16</v>
      </c>
      <c r="C75" s="12">
        <v>26</v>
      </c>
      <c r="D75" s="12">
        <v>35</v>
      </c>
      <c r="E75" s="13">
        <f t="shared" si="10"/>
        <v>61</v>
      </c>
      <c r="F75" s="12">
        <v>0</v>
      </c>
      <c r="G75" s="12">
        <v>0</v>
      </c>
      <c r="H75" s="13">
        <f t="shared" si="11"/>
        <v>0</v>
      </c>
      <c r="I75" s="12">
        <v>4</v>
      </c>
      <c r="J75" s="12">
        <v>3</v>
      </c>
      <c r="K75" s="13">
        <f t="shared" si="12"/>
        <v>7</v>
      </c>
      <c r="L75" s="12">
        <f t="shared" si="9"/>
        <v>554</v>
      </c>
      <c r="M75" s="12">
        <f t="shared" si="9"/>
        <v>398</v>
      </c>
      <c r="N75" s="13">
        <f t="shared" si="9"/>
        <v>952</v>
      </c>
    </row>
    <row r="76" spans="1:14" s="46" customFormat="1" ht="15" customHeight="1" x14ac:dyDescent="0.2">
      <c r="A76" s="11">
        <v>356</v>
      </c>
      <c r="B76" s="2" t="s">
        <v>17</v>
      </c>
      <c r="C76" s="12">
        <v>17</v>
      </c>
      <c r="D76" s="12">
        <v>4</v>
      </c>
      <c r="E76" s="13">
        <f t="shared" si="10"/>
        <v>21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0</v>
      </c>
      <c r="K76" s="13">
        <f t="shared" si="12"/>
        <v>1</v>
      </c>
      <c r="L76" s="12">
        <f t="shared" si="9"/>
        <v>58</v>
      </c>
      <c r="M76" s="12">
        <f t="shared" si="9"/>
        <v>29</v>
      </c>
      <c r="N76" s="13">
        <f t="shared" si="9"/>
        <v>87</v>
      </c>
    </row>
    <row r="77" spans="1:14" s="46" customFormat="1" ht="15" customHeight="1" x14ac:dyDescent="0.2">
      <c r="A77" s="11">
        <v>362</v>
      </c>
      <c r="B77" s="2" t="s">
        <v>18</v>
      </c>
      <c r="C77" s="12">
        <v>45</v>
      </c>
      <c r="D77" s="12">
        <v>27</v>
      </c>
      <c r="E77" s="13">
        <f t="shared" si="10"/>
        <v>72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262</v>
      </c>
      <c r="M77" s="12">
        <f t="shared" si="9"/>
        <v>240</v>
      </c>
      <c r="N77" s="13">
        <f t="shared" si="9"/>
        <v>502</v>
      </c>
    </row>
    <row r="78" spans="1:14" s="46" customFormat="1" ht="15" customHeight="1" x14ac:dyDescent="0.2">
      <c r="A78" s="11">
        <v>376</v>
      </c>
      <c r="B78" s="2" t="s">
        <v>19</v>
      </c>
      <c r="C78" s="12">
        <v>24</v>
      </c>
      <c r="D78" s="12">
        <v>14</v>
      </c>
      <c r="E78" s="13">
        <f t="shared" si="10"/>
        <v>38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1826</v>
      </c>
      <c r="M78" s="12">
        <f t="shared" si="9"/>
        <v>717</v>
      </c>
      <c r="N78" s="13">
        <f t="shared" si="9"/>
        <v>2543</v>
      </c>
    </row>
    <row r="79" spans="1:14" ht="15" customHeight="1" x14ac:dyDescent="0.2">
      <c r="A79" s="11">
        <v>380</v>
      </c>
      <c r="B79" s="2" t="s">
        <v>20</v>
      </c>
      <c r="C79" s="12">
        <v>476</v>
      </c>
      <c r="D79" s="12">
        <v>479</v>
      </c>
      <c r="E79" s="13">
        <f t="shared" si="10"/>
        <v>955</v>
      </c>
      <c r="F79" s="12">
        <v>1</v>
      </c>
      <c r="G79" s="12">
        <v>4</v>
      </c>
      <c r="H79" s="13">
        <f t="shared" si="11"/>
        <v>5</v>
      </c>
      <c r="I79" s="12">
        <v>22</v>
      </c>
      <c r="J79" s="12">
        <v>33</v>
      </c>
      <c r="K79" s="13">
        <f t="shared" si="12"/>
        <v>55</v>
      </c>
      <c r="L79" s="12">
        <f t="shared" si="9"/>
        <v>7374</v>
      </c>
      <c r="M79" s="12">
        <f t="shared" si="9"/>
        <v>5513</v>
      </c>
      <c r="N79" s="13">
        <f t="shared" si="9"/>
        <v>12887</v>
      </c>
    </row>
    <row r="80" spans="1:14" ht="15" customHeight="1" x14ac:dyDescent="0.2">
      <c r="A80" s="11">
        <v>429</v>
      </c>
      <c r="B80" s="2" t="s">
        <v>21</v>
      </c>
      <c r="C80" s="12">
        <v>261</v>
      </c>
      <c r="D80" s="12">
        <v>203</v>
      </c>
      <c r="E80" s="13">
        <f t="shared" si="10"/>
        <v>464</v>
      </c>
      <c r="F80" s="12">
        <v>0</v>
      </c>
      <c r="G80" s="12">
        <v>0</v>
      </c>
      <c r="H80" s="13">
        <f t="shared" si="11"/>
        <v>0</v>
      </c>
      <c r="I80" s="12">
        <v>6</v>
      </c>
      <c r="J80" s="12">
        <v>5</v>
      </c>
      <c r="K80" s="13">
        <f t="shared" si="12"/>
        <v>11</v>
      </c>
      <c r="L80" s="12">
        <f t="shared" si="9"/>
        <v>3265</v>
      </c>
      <c r="M80" s="12">
        <f t="shared" si="9"/>
        <v>2595</v>
      </c>
      <c r="N80" s="13">
        <f t="shared" si="9"/>
        <v>5860</v>
      </c>
    </row>
    <row r="81" spans="1:14" ht="15" customHeight="1" x14ac:dyDescent="0.2">
      <c r="A81" s="11">
        <v>436</v>
      </c>
      <c r="B81" s="2" t="s">
        <v>22</v>
      </c>
      <c r="C81" s="12">
        <v>320</v>
      </c>
      <c r="D81" s="12">
        <v>173</v>
      </c>
      <c r="E81" s="13">
        <f t="shared" si="10"/>
        <v>493</v>
      </c>
      <c r="F81" s="12">
        <v>0</v>
      </c>
      <c r="G81" s="12">
        <v>0</v>
      </c>
      <c r="H81" s="13">
        <f t="shared" si="11"/>
        <v>0</v>
      </c>
      <c r="I81" s="12">
        <v>6</v>
      </c>
      <c r="J81" s="12">
        <v>10</v>
      </c>
      <c r="K81" s="13">
        <f t="shared" si="12"/>
        <v>16</v>
      </c>
      <c r="L81" s="12">
        <f t="shared" si="9"/>
        <v>7280</v>
      </c>
      <c r="M81" s="12">
        <f t="shared" si="9"/>
        <v>4059</v>
      </c>
      <c r="N81" s="13">
        <f t="shared" si="9"/>
        <v>11339</v>
      </c>
    </row>
    <row r="82" spans="1:14" ht="15" customHeight="1" x14ac:dyDescent="0.2">
      <c r="A82" s="11">
        <v>508</v>
      </c>
      <c r="B82" s="2" t="s">
        <v>23</v>
      </c>
      <c r="C82" s="12">
        <v>327</v>
      </c>
      <c r="D82" s="12">
        <v>166</v>
      </c>
      <c r="E82" s="13">
        <f t="shared" si="10"/>
        <v>493</v>
      </c>
      <c r="F82" s="12">
        <v>0</v>
      </c>
      <c r="G82" s="12">
        <v>0</v>
      </c>
      <c r="H82" s="13">
        <f t="shared" si="11"/>
        <v>0</v>
      </c>
      <c r="I82" s="12">
        <v>8</v>
      </c>
      <c r="J82" s="12">
        <v>14</v>
      </c>
      <c r="K82" s="13">
        <f t="shared" si="12"/>
        <v>22</v>
      </c>
      <c r="L82" s="12">
        <f t="shared" si="9"/>
        <v>2837</v>
      </c>
      <c r="M82" s="12">
        <f t="shared" si="9"/>
        <v>2364</v>
      </c>
      <c r="N82" s="13">
        <f t="shared" si="9"/>
        <v>5201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533</v>
      </c>
      <c r="B89" s="2" t="s">
        <v>24</v>
      </c>
      <c r="C89" s="12">
        <v>29</v>
      </c>
      <c r="D89" s="12">
        <v>25</v>
      </c>
      <c r="E89" s="13">
        <f>C89+D89</f>
        <v>54</v>
      </c>
      <c r="F89" s="12">
        <v>0</v>
      </c>
      <c r="G89" s="12">
        <v>0</v>
      </c>
      <c r="H89" s="13">
        <f>F89+G89</f>
        <v>0</v>
      </c>
      <c r="I89" s="12">
        <v>0</v>
      </c>
      <c r="J89" s="12">
        <v>1</v>
      </c>
      <c r="K89" s="13">
        <f>I89+J89</f>
        <v>1</v>
      </c>
      <c r="L89" s="12">
        <f t="shared" ref="L89:N102" si="13">C41+F41+I41+L41+C89+F89+I89</f>
        <v>373</v>
      </c>
      <c r="M89" s="12">
        <f t="shared" si="13"/>
        <v>246</v>
      </c>
      <c r="N89" s="13">
        <f t="shared" si="13"/>
        <v>619</v>
      </c>
    </row>
    <row r="90" spans="1:14" ht="15" customHeight="1" x14ac:dyDescent="0.2">
      <c r="A90" s="11">
        <v>536</v>
      </c>
      <c r="B90" s="2" t="s">
        <v>25</v>
      </c>
      <c r="C90" s="12">
        <v>27</v>
      </c>
      <c r="D90" s="12">
        <v>14</v>
      </c>
      <c r="E90" s="13">
        <f t="shared" ref="E90:E102" si="14">C90+D90</f>
        <v>41</v>
      </c>
      <c r="F90" s="12">
        <v>0</v>
      </c>
      <c r="G90" s="12">
        <v>0</v>
      </c>
      <c r="H90" s="13">
        <f t="shared" ref="H90:H102" si="15">F90+G90</f>
        <v>0</v>
      </c>
      <c r="I90" s="12">
        <v>0</v>
      </c>
      <c r="J90" s="12">
        <v>0</v>
      </c>
      <c r="K90" s="13">
        <f t="shared" ref="K90:K102" si="16">I90+J90</f>
        <v>0</v>
      </c>
      <c r="L90" s="12">
        <f t="shared" si="13"/>
        <v>90</v>
      </c>
      <c r="M90" s="12">
        <f t="shared" si="13"/>
        <v>50</v>
      </c>
      <c r="N90" s="13">
        <f t="shared" si="13"/>
        <v>140</v>
      </c>
    </row>
    <row r="91" spans="1:14" ht="15" customHeight="1" x14ac:dyDescent="0.2">
      <c r="A91" s="11">
        <v>539</v>
      </c>
      <c r="B91" s="2" t="s">
        <v>26</v>
      </c>
      <c r="C91" s="12">
        <v>20</v>
      </c>
      <c r="D91" s="12">
        <v>17</v>
      </c>
      <c r="E91" s="13">
        <f t="shared" si="14"/>
        <v>37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118</v>
      </c>
      <c r="M91" s="12">
        <f t="shared" si="13"/>
        <v>128</v>
      </c>
      <c r="N91" s="13">
        <f t="shared" si="13"/>
        <v>246</v>
      </c>
    </row>
    <row r="92" spans="1:14" ht="15" customHeight="1" x14ac:dyDescent="0.2">
      <c r="A92" s="11">
        <v>540</v>
      </c>
      <c r="B92" s="2" t="s">
        <v>27</v>
      </c>
      <c r="C92" s="12">
        <v>6</v>
      </c>
      <c r="D92" s="12">
        <v>6</v>
      </c>
      <c r="E92" s="13">
        <f t="shared" si="14"/>
        <v>12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41</v>
      </c>
      <c r="M92" s="12">
        <f t="shared" si="13"/>
        <v>36</v>
      </c>
      <c r="N92" s="13">
        <f t="shared" si="13"/>
        <v>77</v>
      </c>
    </row>
    <row r="93" spans="1:14" ht="15" customHeight="1" x14ac:dyDescent="0.2">
      <c r="A93" s="11">
        <v>541</v>
      </c>
      <c r="B93" s="2" t="s">
        <v>28</v>
      </c>
      <c r="C93" s="12">
        <v>618</v>
      </c>
      <c r="D93" s="12">
        <v>543</v>
      </c>
      <c r="E93" s="13">
        <f t="shared" si="14"/>
        <v>1161</v>
      </c>
      <c r="F93" s="12">
        <v>1</v>
      </c>
      <c r="G93" s="12">
        <v>1</v>
      </c>
      <c r="H93" s="13">
        <f t="shared" si="15"/>
        <v>2</v>
      </c>
      <c r="I93" s="12">
        <v>11</v>
      </c>
      <c r="J93" s="12">
        <v>28</v>
      </c>
      <c r="K93" s="13">
        <f t="shared" si="16"/>
        <v>39</v>
      </c>
      <c r="L93" s="12">
        <f t="shared" si="13"/>
        <v>11740</v>
      </c>
      <c r="M93" s="12">
        <f t="shared" si="13"/>
        <v>8812</v>
      </c>
      <c r="N93" s="13">
        <f t="shared" si="13"/>
        <v>20552</v>
      </c>
    </row>
    <row r="94" spans="1:14" ht="15" customHeight="1" x14ac:dyDescent="0.2">
      <c r="A94" s="11">
        <v>542</v>
      </c>
      <c r="B94" s="2" t="s">
        <v>29</v>
      </c>
      <c r="C94" s="12">
        <v>18</v>
      </c>
      <c r="D94" s="12">
        <v>3</v>
      </c>
      <c r="E94" s="13">
        <f t="shared" si="14"/>
        <v>21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0</v>
      </c>
      <c r="K94" s="13">
        <f t="shared" si="16"/>
        <v>0</v>
      </c>
      <c r="L94" s="12">
        <f t="shared" si="13"/>
        <v>126</v>
      </c>
      <c r="M94" s="12">
        <f t="shared" si="13"/>
        <v>52</v>
      </c>
      <c r="N94" s="13">
        <f t="shared" si="13"/>
        <v>178</v>
      </c>
    </row>
    <row r="95" spans="1:14" ht="15" customHeight="1" x14ac:dyDescent="0.2">
      <c r="A95" s="11">
        <v>543</v>
      </c>
      <c r="B95" s="2" t="s">
        <v>30</v>
      </c>
      <c r="C95" s="12">
        <v>283</v>
      </c>
      <c r="D95" s="12">
        <v>256</v>
      </c>
      <c r="E95" s="13">
        <f t="shared" si="14"/>
        <v>539</v>
      </c>
      <c r="F95" s="12">
        <v>1</v>
      </c>
      <c r="G95" s="12">
        <v>0</v>
      </c>
      <c r="H95" s="13">
        <f t="shared" si="15"/>
        <v>1</v>
      </c>
      <c r="I95" s="12">
        <v>4</v>
      </c>
      <c r="J95" s="12">
        <v>8</v>
      </c>
      <c r="K95" s="13">
        <f t="shared" si="16"/>
        <v>12</v>
      </c>
      <c r="L95" s="12">
        <f t="shared" si="13"/>
        <v>4389</v>
      </c>
      <c r="M95" s="12">
        <f t="shared" si="13"/>
        <v>3707</v>
      </c>
      <c r="N95" s="13">
        <f t="shared" si="13"/>
        <v>8096</v>
      </c>
    </row>
    <row r="96" spans="1:14" ht="15" customHeight="1" x14ac:dyDescent="0.2">
      <c r="A96" s="11">
        <v>544</v>
      </c>
      <c r="B96" s="2" t="s">
        <v>31</v>
      </c>
      <c r="C96" s="12">
        <v>7</v>
      </c>
      <c r="D96" s="12">
        <v>4</v>
      </c>
      <c r="E96" s="13">
        <f t="shared" si="14"/>
        <v>11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85</v>
      </c>
      <c r="M96" s="12">
        <f t="shared" si="13"/>
        <v>113</v>
      </c>
      <c r="N96" s="13">
        <f t="shared" si="13"/>
        <v>198</v>
      </c>
    </row>
    <row r="97" spans="1:14" ht="15" customHeight="1" x14ac:dyDescent="0.2">
      <c r="A97" s="11">
        <v>545</v>
      </c>
      <c r="B97" s="2" t="s">
        <v>32</v>
      </c>
      <c r="C97" s="12">
        <v>81</v>
      </c>
      <c r="D97" s="12">
        <v>14</v>
      </c>
      <c r="E97" s="13">
        <f t="shared" si="14"/>
        <v>95</v>
      </c>
      <c r="F97" s="12">
        <v>0</v>
      </c>
      <c r="G97" s="12">
        <v>0</v>
      </c>
      <c r="H97" s="13">
        <f t="shared" si="15"/>
        <v>0</v>
      </c>
      <c r="I97" s="12">
        <v>2</v>
      </c>
      <c r="J97" s="12">
        <v>0</v>
      </c>
      <c r="K97" s="13">
        <f t="shared" si="16"/>
        <v>2</v>
      </c>
      <c r="L97" s="12">
        <f t="shared" si="13"/>
        <v>267</v>
      </c>
      <c r="M97" s="12">
        <f t="shared" si="13"/>
        <v>141</v>
      </c>
      <c r="N97" s="13">
        <f t="shared" si="13"/>
        <v>408</v>
      </c>
    </row>
    <row r="98" spans="1:14" ht="15" customHeight="1" x14ac:dyDescent="0.2">
      <c r="A98" s="11">
        <v>547</v>
      </c>
      <c r="B98" s="2" t="s">
        <v>33</v>
      </c>
      <c r="C98" s="12">
        <v>50</v>
      </c>
      <c r="D98" s="12">
        <v>49</v>
      </c>
      <c r="E98" s="13">
        <f t="shared" si="14"/>
        <v>99</v>
      </c>
      <c r="F98" s="12">
        <v>0</v>
      </c>
      <c r="G98" s="12">
        <v>0</v>
      </c>
      <c r="H98" s="13">
        <f t="shared" si="15"/>
        <v>0</v>
      </c>
      <c r="I98" s="12">
        <v>4</v>
      </c>
      <c r="J98" s="12">
        <v>4</v>
      </c>
      <c r="K98" s="13">
        <f t="shared" si="16"/>
        <v>8</v>
      </c>
      <c r="L98" s="12">
        <f t="shared" si="13"/>
        <v>720</v>
      </c>
      <c r="M98" s="12">
        <f t="shared" si="13"/>
        <v>694</v>
      </c>
      <c r="N98" s="13">
        <f t="shared" si="13"/>
        <v>1414</v>
      </c>
    </row>
    <row r="99" spans="1:14" ht="15" customHeight="1" x14ac:dyDescent="0.2">
      <c r="A99" s="11">
        <v>548</v>
      </c>
      <c r="B99" s="2" t="s">
        <v>34</v>
      </c>
      <c r="C99" s="12">
        <v>15</v>
      </c>
      <c r="D99" s="12">
        <v>24</v>
      </c>
      <c r="E99" s="13">
        <f t="shared" si="14"/>
        <v>39</v>
      </c>
      <c r="F99" s="12">
        <v>0</v>
      </c>
      <c r="G99" s="12">
        <v>0</v>
      </c>
      <c r="H99" s="13">
        <f t="shared" si="15"/>
        <v>0</v>
      </c>
      <c r="I99" s="12">
        <v>0</v>
      </c>
      <c r="J99" s="12">
        <v>0</v>
      </c>
      <c r="K99" s="13">
        <f t="shared" si="16"/>
        <v>0</v>
      </c>
      <c r="L99" s="12">
        <f t="shared" si="13"/>
        <v>376</v>
      </c>
      <c r="M99" s="12">
        <f t="shared" si="13"/>
        <v>264</v>
      </c>
      <c r="N99" s="13">
        <f t="shared" si="13"/>
        <v>640</v>
      </c>
    </row>
    <row r="100" spans="1:14" ht="15" customHeight="1" x14ac:dyDescent="0.2">
      <c r="A100" s="11">
        <v>549</v>
      </c>
      <c r="B100" s="2" t="s">
        <v>35</v>
      </c>
      <c r="C100" s="12">
        <v>13</v>
      </c>
      <c r="D100" s="12">
        <v>15</v>
      </c>
      <c r="E100" s="13">
        <f t="shared" si="14"/>
        <v>28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134</v>
      </c>
      <c r="M100" s="12">
        <f t="shared" si="13"/>
        <v>73</v>
      </c>
      <c r="N100" s="13">
        <f t="shared" si="13"/>
        <v>207</v>
      </c>
    </row>
    <row r="101" spans="1:14" ht="15" customHeight="1" x14ac:dyDescent="0.2">
      <c r="A101" s="11">
        <v>550</v>
      </c>
      <c r="B101" s="2" t="s">
        <v>36</v>
      </c>
      <c r="C101" s="12">
        <v>19</v>
      </c>
      <c r="D101" s="12">
        <v>8</v>
      </c>
      <c r="E101" s="13">
        <f t="shared" si="14"/>
        <v>27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252</v>
      </c>
      <c r="M101" s="12">
        <f t="shared" si="13"/>
        <v>190</v>
      </c>
      <c r="N101" s="13">
        <f t="shared" si="13"/>
        <v>442</v>
      </c>
    </row>
    <row r="102" spans="1:14" ht="15" customHeight="1" x14ac:dyDescent="0.2">
      <c r="A102" s="11">
        <v>551</v>
      </c>
      <c r="B102" s="22" t="s">
        <v>37</v>
      </c>
      <c r="C102" s="12">
        <v>21</v>
      </c>
      <c r="D102" s="12">
        <v>31</v>
      </c>
      <c r="E102" s="13">
        <f t="shared" si="14"/>
        <v>52</v>
      </c>
      <c r="F102" s="12">
        <v>0</v>
      </c>
      <c r="G102" s="12">
        <v>0</v>
      </c>
      <c r="H102" s="13">
        <f t="shared" si="15"/>
        <v>0</v>
      </c>
      <c r="I102" s="12">
        <v>0</v>
      </c>
      <c r="J102" s="12">
        <v>0</v>
      </c>
      <c r="K102" s="13">
        <f t="shared" si="16"/>
        <v>0</v>
      </c>
      <c r="L102" s="12">
        <f t="shared" si="13"/>
        <v>1926</v>
      </c>
      <c r="M102" s="12">
        <f t="shared" si="13"/>
        <v>820</v>
      </c>
      <c r="N102" s="13">
        <f t="shared" si="13"/>
        <v>2746</v>
      </c>
    </row>
    <row r="103" spans="1:14" ht="8.1" customHeight="1" x14ac:dyDescent="0.2">
      <c r="A103" s="43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43"/>
      <c r="B104" s="24" t="s">
        <v>50</v>
      </c>
      <c r="C104" s="13">
        <f t="shared" ref="C104:N104" si="17">SUM(C63:C82,C89:C102)</f>
        <v>3863</v>
      </c>
      <c r="D104" s="13">
        <f t="shared" si="17"/>
        <v>3163</v>
      </c>
      <c r="E104" s="13">
        <f t="shared" si="17"/>
        <v>7026</v>
      </c>
      <c r="F104" s="13">
        <f t="shared" si="17"/>
        <v>3</v>
      </c>
      <c r="G104" s="13">
        <f t="shared" si="17"/>
        <v>5</v>
      </c>
      <c r="H104" s="13">
        <f t="shared" si="17"/>
        <v>8</v>
      </c>
      <c r="I104" s="13">
        <f t="shared" si="17"/>
        <v>96</v>
      </c>
      <c r="J104" s="13">
        <f t="shared" si="17"/>
        <v>157</v>
      </c>
      <c r="K104" s="13">
        <f t="shared" si="17"/>
        <v>253</v>
      </c>
      <c r="L104" s="13">
        <f>SUM(L63:L82,L89:L102)</f>
        <v>61374</v>
      </c>
      <c r="M104" s="13">
        <f>SUM(M63:M82,M89:M102)</f>
        <v>43234</v>
      </c>
      <c r="N104" s="13">
        <f t="shared" si="17"/>
        <v>104608</v>
      </c>
    </row>
    <row r="105" spans="1:14" ht="8.1" customHeight="1" x14ac:dyDescent="0.2">
      <c r="A105" s="44"/>
      <c r="B105" s="45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5:N5"/>
    <mergeCell ref="A6:N6"/>
    <mergeCell ref="A7:N7"/>
    <mergeCell ref="L10:N10"/>
    <mergeCell ref="A39:B39"/>
    <mergeCell ref="A13:B13"/>
    <mergeCell ref="A10:B12"/>
    <mergeCell ref="A36:B38"/>
    <mergeCell ref="L36:N36"/>
    <mergeCell ref="C10:E11"/>
    <mergeCell ref="F10:H11"/>
    <mergeCell ref="I10:K11"/>
    <mergeCell ref="A87:B87"/>
    <mergeCell ref="F59:H59"/>
    <mergeCell ref="I59:K59"/>
    <mergeCell ref="L58:N59"/>
    <mergeCell ref="F84:H84"/>
    <mergeCell ref="F85:H85"/>
    <mergeCell ref="I84:K84"/>
    <mergeCell ref="I85:K85"/>
    <mergeCell ref="L84:N85"/>
    <mergeCell ref="A58:B60"/>
    <mergeCell ref="F58:H58"/>
    <mergeCell ref="I58:K58"/>
    <mergeCell ref="C84:E85"/>
    <mergeCell ref="A84:B86"/>
    <mergeCell ref="A61:B61"/>
    <mergeCell ref="L11:N11"/>
    <mergeCell ref="C58:E59"/>
    <mergeCell ref="L37:N37"/>
    <mergeCell ref="I36:K37"/>
    <mergeCell ref="F36:H37"/>
    <mergeCell ref="C36:E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N776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54</v>
      </c>
      <c r="B15" s="2" t="s">
        <v>248</v>
      </c>
      <c r="C15" s="12">
        <v>31</v>
      </c>
      <c r="D15" s="12">
        <v>46</v>
      </c>
      <c r="E15" s="13">
        <f>C15+D15</f>
        <v>77</v>
      </c>
      <c r="F15" s="12">
        <v>16</v>
      </c>
      <c r="G15" s="12">
        <v>5</v>
      </c>
      <c r="H15" s="13">
        <f>F15+G15</f>
        <v>21</v>
      </c>
      <c r="I15" s="12">
        <v>18</v>
      </c>
      <c r="J15" s="12">
        <v>7</v>
      </c>
      <c r="K15" s="13">
        <f>I15+J15</f>
        <v>25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56</v>
      </c>
      <c r="B16" s="2" t="s">
        <v>249</v>
      </c>
      <c r="C16" s="12">
        <v>157</v>
      </c>
      <c r="D16" s="12">
        <v>124</v>
      </c>
      <c r="E16" s="13">
        <f t="shared" ref="E16:E30" si="0">C16+D16</f>
        <v>281</v>
      </c>
      <c r="F16" s="12">
        <v>31</v>
      </c>
      <c r="G16" s="12">
        <v>16</v>
      </c>
      <c r="H16" s="13">
        <f t="shared" ref="H16:H30" si="1">F16+G16</f>
        <v>47</v>
      </c>
      <c r="I16" s="12">
        <v>22</v>
      </c>
      <c r="J16" s="12">
        <v>11</v>
      </c>
      <c r="K16" s="13">
        <f t="shared" ref="K16:K30" si="2">I16+J16</f>
        <v>33</v>
      </c>
      <c r="L16" s="12">
        <v>0</v>
      </c>
      <c r="M16" s="12">
        <v>0</v>
      </c>
      <c r="N16" s="13">
        <f t="shared" ref="N16:N30" si="3">L16+M16</f>
        <v>0</v>
      </c>
    </row>
    <row r="17" spans="1:14" s="14" customFormat="1" ht="15" customHeight="1" x14ac:dyDescent="0.2">
      <c r="A17" s="11">
        <v>57</v>
      </c>
      <c r="B17" s="2" t="s">
        <v>250</v>
      </c>
      <c r="C17" s="12">
        <v>117</v>
      </c>
      <c r="D17" s="12">
        <v>102</v>
      </c>
      <c r="E17" s="13">
        <f t="shared" si="0"/>
        <v>219</v>
      </c>
      <c r="F17" s="12">
        <v>14</v>
      </c>
      <c r="G17" s="12">
        <v>10</v>
      </c>
      <c r="H17" s="13">
        <f t="shared" si="1"/>
        <v>24</v>
      </c>
      <c r="I17" s="12">
        <v>62</v>
      </c>
      <c r="J17" s="12">
        <v>19</v>
      </c>
      <c r="K17" s="13">
        <f t="shared" si="2"/>
        <v>81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136</v>
      </c>
      <c r="B18" s="2" t="s">
        <v>251</v>
      </c>
      <c r="C18" s="12">
        <v>99</v>
      </c>
      <c r="D18" s="12">
        <v>124</v>
      </c>
      <c r="E18" s="13">
        <f t="shared" si="0"/>
        <v>223</v>
      </c>
      <c r="F18" s="12">
        <v>18</v>
      </c>
      <c r="G18" s="12">
        <v>11</v>
      </c>
      <c r="H18" s="13">
        <f t="shared" si="1"/>
        <v>29</v>
      </c>
      <c r="I18" s="12">
        <v>115</v>
      </c>
      <c r="J18" s="12">
        <v>30</v>
      </c>
      <c r="K18" s="13">
        <f t="shared" si="2"/>
        <v>145</v>
      </c>
      <c r="L18" s="12">
        <v>2</v>
      </c>
      <c r="M18" s="12">
        <v>0</v>
      </c>
      <c r="N18" s="13">
        <f t="shared" si="3"/>
        <v>2</v>
      </c>
    </row>
    <row r="19" spans="1:14" s="14" customFormat="1" ht="15" customHeight="1" x14ac:dyDescent="0.2">
      <c r="A19" s="11">
        <v>245</v>
      </c>
      <c r="B19" s="2" t="s">
        <v>252</v>
      </c>
      <c r="C19" s="12">
        <v>261</v>
      </c>
      <c r="D19" s="12">
        <v>151</v>
      </c>
      <c r="E19" s="13">
        <f t="shared" si="0"/>
        <v>412</v>
      </c>
      <c r="F19" s="12">
        <v>15</v>
      </c>
      <c r="G19" s="12">
        <v>6</v>
      </c>
      <c r="H19" s="13">
        <f t="shared" si="1"/>
        <v>21</v>
      </c>
      <c r="I19" s="12">
        <v>53</v>
      </c>
      <c r="J19" s="12">
        <v>16</v>
      </c>
      <c r="K19" s="13">
        <f t="shared" si="2"/>
        <v>69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266</v>
      </c>
      <c r="B20" s="2" t="s">
        <v>253</v>
      </c>
      <c r="C20" s="12">
        <v>71</v>
      </c>
      <c r="D20" s="12">
        <v>54</v>
      </c>
      <c r="E20" s="13">
        <f t="shared" si="0"/>
        <v>125</v>
      </c>
      <c r="F20" s="12">
        <v>12</v>
      </c>
      <c r="G20" s="12">
        <v>2</v>
      </c>
      <c r="H20" s="13">
        <f t="shared" si="1"/>
        <v>14</v>
      </c>
      <c r="I20" s="12">
        <v>16</v>
      </c>
      <c r="J20" s="12">
        <v>5</v>
      </c>
      <c r="K20" s="13">
        <f t="shared" si="2"/>
        <v>21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283</v>
      </c>
      <c r="B21" s="2" t="s">
        <v>254</v>
      </c>
      <c r="C21" s="12">
        <v>48</v>
      </c>
      <c r="D21" s="12">
        <v>43</v>
      </c>
      <c r="E21" s="13">
        <f t="shared" si="0"/>
        <v>91</v>
      </c>
      <c r="F21" s="12">
        <v>10</v>
      </c>
      <c r="G21" s="12">
        <v>10</v>
      </c>
      <c r="H21" s="13">
        <f t="shared" si="1"/>
        <v>20</v>
      </c>
      <c r="I21" s="12">
        <v>33</v>
      </c>
      <c r="J21" s="12">
        <v>11</v>
      </c>
      <c r="K21" s="13">
        <f t="shared" si="2"/>
        <v>44</v>
      </c>
      <c r="L21" s="12">
        <v>1</v>
      </c>
      <c r="M21" s="12">
        <v>0</v>
      </c>
      <c r="N21" s="13">
        <f t="shared" si="3"/>
        <v>1</v>
      </c>
    </row>
    <row r="22" spans="1:14" s="14" customFormat="1" ht="15" customHeight="1" x14ac:dyDescent="0.2">
      <c r="A22" s="11">
        <v>307</v>
      </c>
      <c r="B22" s="2" t="s">
        <v>255</v>
      </c>
      <c r="C22" s="12">
        <v>783</v>
      </c>
      <c r="D22" s="12">
        <v>637</v>
      </c>
      <c r="E22" s="13">
        <f t="shared" si="0"/>
        <v>1420</v>
      </c>
      <c r="F22" s="12">
        <v>80</v>
      </c>
      <c r="G22" s="12">
        <v>43</v>
      </c>
      <c r="H22" s="13">
        <f t="shared" si="1"/>
        <v>123</v>
      </c>
      <c r="I22" s="12">
        <v>9</v>
      </c>
      <c r="J22" s="12">
        <v>4</v>
      </c>
      <c r="K22" s="13">
        <f t="shared" si="2"/>
        <v>13</v>
      </c>
      <c r="L22" s="12">
        <v>9</v>
      </c>
      <c r="M22" s="12">
        <v>10</v>
      </c>
      <c r="N22" s="13">
        <f t="shared" si="3"/>
        <v>19</v>
      </c>
    </row>
    <row r="23" spans="1:14" s="14" customFormat="1" ht="15" customHeight="1" x14ac:dyDescent="0.2">
      <c r="A23" s="11">
        <v>332</v>
      </c>
      <c r="B23" s="2" t="s">
        <v>256</v>
      </c>
      <c r="C23" s="12">
        <v>787</v>
      </c>
      <c r="D23" s="12">
        <v>728</v>
      </c>
      <c r="E23" s="13">
        <f>C23+D23</f>
        <v>1515</v>
      </c>
      <c r="F23" s="12">
        <v>96</v>
      </c>
      <c r="G23" s="12">
        <v>61</v>
      </c>
      <c r="H23" s="13">
        <f>F23+G23</f>
        <v>157</v>
      </c>
      <c r="I23" s="12">
        <v>173</v>
      </c>
      <c r="J23" s="12">
        <v>84</v>
      </c>
      <c r="K23" s="13">
        <f>I23+J23</f>
        <v>257</v>
      </c>
      <c r="L23" s="12">
        <v>5</v>
      </c>
      <c r="M23" s="12">
        <v>6</v>
      </c>
      <c r="N23" s="13">
        <f>L23+M23</f>
        <v>11</v>
      </c>
    </row>
    <row r="24" spans="1:14" s="14" customFormat="1" ht="15" customHeight="1" x14ac:dyDescent="0.2">
      <c r="A24" s="11">
        <v>395</v>
      </c>
      <c r="B24" s="2" t="s">
        <v>257</v>
      </c>
      <c r="C24" s="12">
        <v>1618</v>
      </c>
      <c r="D24" s="12">
        <v>1668</v>
      </c>
      <c r="E24" s="13">
        <f>C24+D24</f>
        <v>3286</v>
      </c>
      <c r="F24" s="12">
        <v>182</v>
      </c>
      <c r="G24" s="12">
        <v>87</v>
      </c>
      <c r="H24" s="13">
        <f>F24+G24</f>
        <v>269</v>
      </c>
      <c r="I24" s="12">
        <v>121</v>
      </c>
      <c r="J24" s="12">
        <v>37</v>
      </c>
      <c r="K24" s="13">
        <f>I24+J24</f>
        <v>158</v>
      </c>
      <c r="L24" s="12">
        <v>9</v>
      </c>
      <c r="M24" s="12">
        <v>16</v>
      </c>
      <c r="N24" s="13">
        <f>L24+M24</f>
        <v>25</v>
      </c>
    </row>
    <row r="25" spans="1:14" s="14" customFormat="1" ht="15" customHeight="1" x14ac:dyDescent="0.2">
      <c r="A25" s="11">
        <v>407</v>
      </c>
      <c r="B25" s="2" t="s">
        <v>258</v>
      </c>
      <c r="C25" s="12">
        <v>131</v>
      </c>
      <c r="D25" s="12">
        <v>65</v>
      </c>
      <c r="E25" s="13">
        <f>C25+D25</f>
        <v>196</v>
      </c>
      <c r="F25" s="12">
        <v>6</v>
      </c>
      <c r="G25" s="12">
        <v>7</v>
      </c>
      <c r="H25" s="13">
        <f>F25+G25</f>
        <v>13</v>
      </c>
      <c r="I25" s="12">
        <v>88</v>
      </c>
      <c r="J25" s="12">
        <v>21</v>
      </c>
      <c r="K25" s="13">
        <f>I25+J25</f>
        <v>109</v>
      </c>
      <c r="L25" s="12">
        <v>0</v>
      </c>
      <c r="M25" s="12">
        <v>0</v>
      </c>
      <c r="N25" s="13">
        <f>L25+M25</f>
        <v>0</v>
      </c>
    </row>
    <row r="26" spans="1:14" s="14" customFormat="1" ht="15" customHeight="1" x14ac:dyDescent="0.2">
      <c r="A26" s="11">
        <v>424</v>
      </c>
      <c r="B26" s="2" t="s">
        <v>259</v>
      </c>
      <c r="C26" s="12">
        <v>283</v>
      </c>
      <c r="D26" s="12">
        <v>337</v>
      </c>
      <c r="E26" s="13">
        <f>C26+D26</f>
        <v>620</v>
      </c>
      <c r="F26" s="12">
        <v>40</v>
      </c>
      <c r="G26" s="12">
        <v>24</v>
      </c>
      <c r="H26" s="13">
        <f>F26+G26</f>
        <v>64</v>
      </c>
      <c r="I26" s="12">
        <v>90</v>
      </c>
      <c r="J26" s="12">
        <v>29</v>
      </c>
      <c r="K26" s="13">
        <f>I26+J26</f>
        <v>119</v>
      </c>
      <c r="L26" s="12">
        <v>0</v>
      </c>
      <c r="M26" s="12">
        <v>1</v>
      </c>
      <c r="N26" s="13">
        <f>L26+M26</f>
        <v>1</v>
      </c>
    </row>
    <row r="27" spans="1:14" s="14" customFormat="1" ht="15" customHeight="1" x14ac:dyDescent="0.2">
      <c r="A27" s="11">
        <v>449</v>
      </c>
      <c r="B27" s="2" t="s">
        <v>260</v>
      </c>
      <c r="C27" s="12">
        <v>172</v>
      </c>
      <c r="D27" s="12">
        <v>205</v>
      </c>
      <c r="E27" s="13">
        <f t="shared" si="0"/>
        <v>377</v>
      </c>
      <c r="F27" s="12">
        <v>29</v>
      </c>
      <c r="G27" s="12">
        <v>11</v>
      </c>
      <c r="H27" s="13">
        <f t="shared" si="1"/>
        <v>40</v>
      </c>
      <c r="I27" s="12">
        <v>157</v>
      </c>
      <c r="J27" s="12">
        <v>55</v>
      </c>
      <c r="K27" s="13">
        <f t="shared" si="2"/>
        <v>212</v>
      </c>
      <c r="L27" s="12">
        <v>2</v>
      </c>
      <c r="M27" s="12">
        <v>2</v>
      </c>
      <c r="N27" s="13">
        <f t="shared" si="3"/>
        <v>4</v>
      </c>
    </row>
    <row r="28" spans="1:14" s="14" customFormat="1" ht="15" customHeight="1" x14ac:dyDescent="0.2">
      <c r="A28" s="11">
        <v>491</v>
      </c>
      <c r="B28" s="2" t="s">
        <v>261</v>
      </c>
      <c r="C28" s="12">
        <v>4359</v>
      </c>
      <c r="D28" s="12">
        <v>4480</v>
      </c>
      <c r="E28" s="13">
        <f t="shared" si="0"/>
        <v>8839</v>
      </c>
      <c r="F28" s="12">
        <v>218</v>
      </c>
      <c r="G28" s="12">
        <v>133</v>
      </c>
      <c r="H28" s="13">
        <f t="shared" si="1"/>
        <v>351</v>
      </c>
      <c r="I28" s="12">
        <v>109</v>
      </c>
      <c r="J28" s="12">
        <v>31</v>
      </c>
      <c r="K28" s="13">
        <f t="shared" si="2"/>
        <v>140</v>
      </c>
      <c r="L28" s="12">
        <v>27</v>
      </c>
      <c r="M28" s="12">
        <v>19</v>
      </c>
      <c r="N28" s="13">
        <f t="shared" si="3"/>
        <v>46</v>
      </c>
    </row>
    <row r="29" spans="1:14" s="14" customFormat="1" ht="15" customHeight="1" x14ac:dyDescent="0.2">
      <c r="A29" s="11">
        <v>499</v>
      </c>
      <c r="B29" s="2" t="s">
        <v>262</v>
      </c>
      <c r="C29" s="12">
        <v>168</v>
      </c>
      <c r="D29" s="12">
        <v>124</v>
      </c>
      <c r="E29" s="13">
        <f t="shared" si="0"/>
        <v>292</v>
      </c>
      <c r="F29" s="12">
        <v>16</v>
      </c>
      <c r="G29" s="12">
        <v>3</v>
      </c>
      <c r="H29" s="13">
        <f t="shared" si="1"/>
        <v>19</v>
      </c>
      <c r="I29" s="12">
        <v>29</v>
      </c>
      <c r="J29" s="12">
        <v>19</v>
      </c>
      <c r="K29" s="13">
        <f t="shared" si="2"/>
        <v>48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524</v>
      </c>
      <c r="B30" s="2" t="s">
        <v>263</v>
      </c>
      <c r="C30" s="12">
        <v>262</v>
      </c>
      <c r="D30" s="12">
        <v>141</v>
      </c>
      <c r="E30" s="13">
        <f t="shared" si="0"/>
        <v>403</v>
      </c>
      <c r="F30" s="12">
        <v>11</v>
      </c>
      <c r="G30" s="12">
        <v>4</v>
      </c>
      <c r="H30" s="13">
        <f t="shared" si="1"/>
        <v>15</v>
      </c>
      <c r="I30" s="12">
        <v>17</v>
      </c>
      <c r="J30" s="12">
        <v>8</v>
      </c>
      <c r="K30" s="13">
        <f t="shared" si="2"/>
        <v>25</v>
      </c>
      <c r="L30" s="12">
        <v>0</v>
      </c>
      <c r="M30" s="12">
        <v>1</v>
      </c>
      <c r="N30" s="13">
        <f t="shared" si="3"/>
        <v>1</v>
      </c>
    </row>
    <row r="31" spans="1:14" ht="8.1" customHeight="1" x14ac:dyDescent="0.2">
      <c r="A31" s="18"/>
      <c r="B31" s="23"/>
      <c r="C31" s="12"/>
      <c r="D31" s="12"/>
      <c r="E31" s="12"/>
      <c r="F31" s="12"/>
      <c r="G31" s="12"/>
      <c r="H31" s="13"/>
      <c r="I31" s="12"/>
      <c r="J31" s="12"/>
      <c r="K31" s="12"/>
      <c r="L31" s="12"/>
      <c r="M31" s="12"/>
      <c r="N31" s="12"/>
    </row>
    <row r="32" spans="1:14" ht="15" customHeight="1" x14ac:dyDescent="0.2">
      <c r="A32" s="18"/>
      <c r="B32" s="24" t="s">
        <v>50</v>
      </c>
      <c r="C32" s="13">
        <f t="shared" ref="C32:N32" si="4">SUM(C15:C30)</f>
        <v>9347</v>
      </c>
      <c r="D32" s="13">
        <f t="shared" si="4"/>
        <v>9029</v>
      </c>
      <c r="E32" s="13">
        <f t="shared" si="4"/>
        <v>18376</v>
      </c>
      <c r="F32" s="13">
        <f t="shared" si="4"/>
        <v>794</v>
      </c>
      <c r="G32" s="13">
        <f t="shared" si="4"/>
        <v>433</v>
      </c>
      <c r="H32" s="13">
        <f t="shared" si="4"/>
        <v>1227</v>
      </c>
      <c r="I32" s="13">
        <f t="shared" si="4"/>
        <v>1112</v>
      </c>
      <c r="J32" s="13">
        <f t="shared" si="4"/>
        <v>387</v>
      </c>
      <c r="K32" s="13">
        <f t="shared" si="4"/>
        <v>1499</v>
      </c>
      <c r="L32" s="13">
        <f t="shared" si="4"/>
        <v>55</v>
      </c>
      <c r="M32" s="13">
        <f t="shared" si="4"/>
        <v>55</v>
      </c>
      <c r="N32" s="13">
        <f t="shared" si="4"/>
        <v>110</v>
      </c>
    </row>
    <row r="33" spans="1:14" ht="8.1" customHeight="1" x14ac:dyDescent="0.2">
      <c r="A33" s="25"/>
      <c r="B33" s="26"/>
      <c r="C33" s="27"/>
      <c r="D33" s="27"/>
      <c r="E33" s="27"/>
      <c r="F33" s="21"/>
      <c r="G33" s="21"/>
      <c r="H33" s="21"/>
      <c r="I33" s="21"/>
      <c r="J33" s="21"/>
      <c r="K33" s="21"/>
      <c r="L33" s="28"/>
      <c r="M33" s="28"/>
      <c r="N33" s="28"/>
    </row>
    <row r="34" spans="1:14" ht="15.95" customHeight="1" x14ac:dyDescent="0.2">
      <c r="A34" s="52" t="s">
        <v>40</v>
      </c>
      <c r="B34" s="54"/>
      <c r="C34" s="52" t="s">
        <v>42</v>
      </c>
      <c r="D34" s="53"/>
      <c r="E34" s="54"/>
      <c r="F34" s="64" t="s">
        <v>47</v>
      </c>
      <c r="G34" s="65"/>
      <c r="H34" s="66"/>
      <c r="I34" s="64" t="s">
        <v>48</v>
      </c>
      <c r="J34" s="65"/>
      <c r="K34" s="66"/>
      <c r="L34" s="58" t="s">
        <v>50</v>
      </c>
      <c r="M34" s="59"/>
      <c r="N34" s="60"/>
    </row>
    <row r="35" spans="1:14" ht="15.95" customHeight="1" x14ac:dyDescent="0.2">
      <c r="A35" s="67"/>
      <c r="B35" s="68"/>
      <c r="C35" s="55"/>
      <c r="D35" s="56"/>
      <c r="E35" s="57"/>
      <c r="F35" s="49" t="s">
        <v>46</v>
      </c>
      <c r="G35" s="50"/>
      <c r="H35" s="51"/>
      <c r="I35" s="49" t="s">
        <v>49</v>
      </c>
      <c r="J35" s="50"/>
      <c r="K35" s="51"/>
      <c r="L35" s="61"/>
      <c r="M35" s="62"/>
      <c r="N35" s="63"/>
    </row>
    <row r="36" spans="1:14" ht="15.95" customHeight="1" x14ac:dyDescent="0.2">
      <c r="A36" s="55"/>
      <c r="B36" s="57"/>
      <c r="C36" s="6" t="s">
        <v>593</v>
      </c>
      <c r="D36" s="6" t="s">
        <v>38</v>
      </c>
      <c r="E36" s="6" t="s">
        <v>39</v>
      </c>
      <c r="F36" s="6" t="s">
        <v>593</v>
      </c>
      <c r="G36" s="6" t="s">
        <v>38</v>
      </c>
      <c r="H36" s="6" t="s">
        <v>39</v>
      </c>
      <c r="I36" s="6" t="s">
        <v>593</v>
      </c>
      <c r="J36" s="6" t="s">
        <v>38</v>
      </c>
      <c r="K36" s="6" t="s">
        <v>39</v>
      </c>
      <c r="L36" s="6" t="s">
        <v>593</v>
      </c>
      <c r="M36" s="6" t="s">
        <v>38</v>
      </c>
      <c r="N36" s="6" t="s">
        <v>39</v>
      </c>
    </row>
    <row r="37" spans="1:14" ht="14.1" customHeight="1" x14ac:dyDescent="0.2">
      <c r="A37" s="47">
        <v>1</v>
      </c>
      <c r="B37" s="48"/>
      <c r="C37" s="7">
        <v>2</v>
      </c>
      <c r="D37" s="7">
        <v>3</v>
      </c>
      <c r="E37" s="7">
        <v>4</v>
      </c>
      <c r="F37" s="7">
        <v>5</v>
      </c>
      <c r="G37" s="7">
        <v>6</v>
      </c>
      <c r="H37" s="7">
        <v>7</v>
      </c>
      <c r="I37" s="7">
        <v>8</v>
      </c>
      <c r="J37" s="7">
        <v>9</v>
      </c>
      <c r="K37" s="7">
        <v>10</v>
      </c>
      <c r="L37" s="7">
        <v>11</v>
      </c>
      <c r="M37" s="7">
        <v>12</v>
      </c>
      <c r="N37" s="7">
        <v>13</v>
      </c>
    </row>
    <row r="38" spans="1:14" ht="8.1" customHeight="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s="14" customFormat="1" ht="15" customHeight="1" x14ac:dyDescent="0.2">
      <c r="A39" s="11">
        <v>54</v>
      </c>
      <c r="B39" s="2" t="s">
        <v>248</v>
      </c>
      <c r="C39" s="12">
        <v>14</v>
      </c>
      <c r="D39" s="12">
        <v>10</v>
      </c>
      <c r="E39" s="13">
        <f>C39+D39</f>
        <v>24</v>
      </c>
      <c r="F39" s="12">
        <v>0</v>
      </c>
      <c r="G39" s="12">
        <v>0</v>
      </c>
      <c r="H39" s="13">
        <f>F39+G39</f>
        <v>0</v>
      </c>
      <c r="I39" s="12">
        <v>0</v>
      </c>
      <c r="J39" s="12">
        <v>0</v>
      </c>
      <c r="K39" s="13">
        <f>I39+J39</f>
        <v>0</v>
      </c>
      <c r="L39" s="12">
        <f t="shared" ref="L39:N54" si="5">C15+F15+I15+L15+C39+F39+I39</f>
        <v>79</v>
      </c>
      <c r="M39" s="12">
        <f t="shared" si="5"/>
        <v>68</v>
      </c>
      <c r="N39" s="13">
        <f t="shared" si="5"/>
        <v>147</v>
      </c>
    </row>
    <row r="40" spans="1:14" s="14" customFormat="1" ht="15" customHeight="1" x14ac:dyDescent="0.2">
      <c r="A40" s="11">
        <v>56</v>
      </c>
      <c r="B40" s="2" t="s">
        <v>249</v>
      </c>
      <c r="C40" s="12">
        <v>33</v>
      </c>
      <c r="D40" s="12">
        <v>37</v>
      </c>
      <c r="E40" s="13">
        <f t="shared" ref="E40:E54" si="6">C40+D40</f>
        <v>70</v>
      </c>
      <c r="F40" s="12">
        <v>0</v>
      </c>
      <c r="G40" s="12">
        <v>0</v>
      </c>
      <c r="H40" s="13">
        <f t="shared" ref="H40:H54" si="7">F40+G40</f>
        <v>0</v>
      </c>
      <c r="I40" s="12">
        <v>0</v>
      </c>
      <c r="J40" s="12">
        <v>1</v>
      </c>
      <c r="K40" s="13">
        <f t="shared" ref="K40:K54" si="8">I40+J40</f>
        <v>1</v>
      </c>
      <c r="L40" s="12">
        <f t="shared" si="5"/>
        <v>243</v>
      </c>
      <c r="M40" s="12">
        <f t="shared" si="5"/>
        <v>189</v>
      </c>
      <c r="N40" s="13">
        <f t="shared" si="5"/>
        <v>432</v>
      </c>
    </row>
    <row r="41" spans="1:14" s="14" customFormat="1" ht="15" customHeight="1" x14ac:dyDescent="0.2">
      <c r="A41" s="11">
        <v>57</v>
      </c>
      <c r="B41" s="2" t="s">
        <v>250</v>
      </c>
      <c r="C41" s="12">
        <v>42</v>
      </c>
      <c r="D41" s="12">
        <v>23</v>
      </c>
      <c r="E41" s="13">
        <f t="shared" si="6"/>
        <v>65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1</v>
      </c>
      <c r="K41" s="13">
        <f t="shared" si="8"/>
        <v>1</v>
      </c>
      <c r="L41" s="12">
        <f t="shared" si="5"/>
        <v>235</v>
      </c>
      <c r="M41" s="12">
        <f t="shared" si="5"/>
        <v>155</v>
      </c>
      <c r="N41" s="13">
        <f t="shared" si="5"/>
        <v>390</v>
      </c>
    </row>
    <row r="42" spans="1:14" s="14" customFormat="1" ht="15" customHeight="1" x14ac:dyDescent="0.2">
      <c r="A42" s="11">
        <v>136</v>
      </c>
      <c r="B42" s="2" t="s">
        <v>251</v>
      </c>
      <c r="C42" s="12">
        <v>50</v>
      </c>
      <c r="D42" s="12">
        <v>31</v>
      </c>
      <c r="E42" s="13">
        <f t="shared" si="6"/>
        <v>81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284</v>
      </c>
      <c r="M42" s="12">
        <f t="shared" si="5"/>
        <v>197</v>
      </c>
      <c r="N42" s="13">
        <f t="shared" si="5"/>
        <v>481</v>
      </c>
    </row>
    <row r="43" spans="1:14" s="14" customFormat="1" ht="15" customHeight="1" x14ac:dyDescent="0.2">
      <c r="A43" s="11">
        <v>245</v>
      </c>
      <c r="B43" s="2" t="s">
        <v>252</v>
      </c>
      <c r="C43" s="12">
        <v>31</v>
      </c>
      <c r="D43" s="12">
        <v>27</v>
      </c>
      <c r="E43" s="13">
        <f t="shared" si="6"/>
        <v>58</v>
      </c>
      <c r="F43" s="12">
        <v>0</v>
      </c>
      <c r="G43" s="12">
        <v>0</v>
      </c>
      <c r="H43" s="13">
        <f t="shared" si="7"/>
        <v>0</v>
      </c>
      <c r="I43" s="12">
        <v>0</v>
      </c>
      <c r="J43" s="12">
        <v>0</v>
      </c>
      <c r="K43" s="13">
        <f t="shared" si="8"/>
        <v>0</v>
      </c>
      <c r="L43" s="12">
        <f t="shared" si="5"/>
        <v>360</v>
      </c>
      <c r="M43" s="12">
        <f t="shared" si="5"/>
        <v>200</v>
      </c>
      <c r="N43" s="13">
        <f t="shared" si="5"/>
        <v>560</v>
      </c>
    </row>
    <row r="44" spans="1:14" s="14" customFormat="1" ht="15" customHeight="1" x14ac:dyDescent="0.2">
      <c r="A44" s="11">
        <v>266</v>
      </c>
      <c r="B44" s="2" t="s">
        <v>253</v>
      </c>
      <c r="C44" s="12">
        <v>19</v>
      </c>
      <c r="D44" s="12">
        <v>13</v>
      </c>
      <c r="E44" s="13">
        <f>C44+D44</f>
        <v>32</v>
      </c>
      <c r="F44" s="12">
        <v>0</v>
      </c>
      <c r="G44" s="12">
        <v>0</v>
      </c>
      <c r="H44" s="13">
        <f>F44+G44</f>
        <v>0</v>
      </c>
      <c r="I44" s="12">
        <v>0</v>
      </c>
      <c r="J44" s="12">
        <v>0</v>
      </c>
      <c r="K44" s="13">
        <f>I44+J44</f>
        <v>0</v>
      </c>
      <c r="L44" s="12">
        <f t="shared" si="5"/>
        <v>118</v>
      </c>
      <c r="M44" s="12">
        <f t="shared" si="5"/>
        <v>74</v>
      </c>
      <c r="N44" s="13">
        <f t="shared" si="5"/>
        <v>192</v>
      </c>
    </row>
    <row r="45" spans="1:14" s="14" customFormat="1" ht="15" customHeight="1" x14ac:dyDescent="0.2">
      <c r="A45" s="11">
        <v>283</v>
      </c>
      <c r="B45" s="2" t="s">
        <v>254</v>
      </c>
      <c r="C45" s="12">
        <v>21</v>
      </c>
      <c r="D45" s="12">
        <v>14</v>
      </c>
      <c r="E45" s="13">
        <f>C45+D45</f>
        <v>35</v>
      </c>
      <c r="F45" s="12">
        <v>0</v>
      </c>
      <c r="G45" s="12">
        <v>0</v>
      </c>
      <c r="H45" s="13">
        <f>F45+G45</f>
        <v>0</v>
      </c>
      <c r="I45" s="12">
        <v>1</v>
      </c>
      <c r="J45" s="12">
        <v>0</v>
      </c>
      <c r="K45" s="13">
        <f>I45+J45</f>
        <v>1</v>
      </c>
      <c r="L45" s="12">
        <f t="shared" si="5"/>
        <v>114</v>
      </c>
      <c r="M45" s="12">
        <f t="shared" si="5"/>
        <v>78</v>
      </c>
      <c r="N45" s="13">
        <f t="shared" si="5"/>
        <v>192</v>
      </c>
    </row>
    <row r="46" spans="1:14" s="14" customFormat="1" ht="15" customHeight="1" x14ac:dyDescent="0.2">
      <c r="A46" s="11">
        <v>307</v>
      </c>
      <c r="B46" s="2" t="s">
        <v>255</v>
      </c>
      <c r="C46" s="12">
        <v>112</v>
      </c>
      <c r="D46" s="12">
        <v>117</v>
      </c>
      <c r="E46" s="13">
        <f>C46+D46</f>
        <v>229</v>
      </c>
      <c r="F46" s="12">
        <v>0</v>
      </c>
      <c r="G46" s="12">
        <v>0</v>
      </c>
      <c r="H46" s="13">
        <f>F46+G46</f>
        <v>0</v>
      </c>
      <c r="I46" s="12">
        <v>3</v>
      </c>
      <c r="J46" s="12">
        <v>4</v>
      </c>
      <c r="K46" s="13">
        <f>I46+J46</f>
        <v>7</v>
      </c>
      <c r="L46" s="12">
        <f t="shared" si="5"/>
        <v>996</v>
      </c>
      <c r="M46" s="12">
        <f t="shared" si="5"/>
        <v>815</v>
      </c>
      <c r="N46" s="13">
        <f t="shared" si="5"/>
        <v>1811</v>
      </c>
    </row>
    <row r="47" spans="1:14" s="14" customFormat="1" ht="15" customHeight="1" x14ac:dyDescent="0.2">
      <c r="A47" s="11">
        <v>332</v>
      </c>
      <c r="B47" s="2" t="s">
        <v>256</v>
      </c>
      <c r="C47" s="12">
        <v>199</v>
      </c>
      <c r="D47" s="12">
        <v>167</v>
      </c>
      <c r="E47" s="13">
        <f>C47+D47</f>
        <v>366</v>
      </c>
      <c r="F47" s="12">
        <v>0</v>
      </c>
      <c r="G47" s="12">
        <v>0</v>
      </c>
      <c r="H47" s="13">
        <f>F47+G47</f>
        <v>0</v>
      </c>
      <c r="I47" s="12">
        <v>2</v>
      </c>
      <c r="J47" s="12">
        <v>4</v>
      </c>
      <c r="K47" s="13">
        <f>I47+J47</f>
        <v>6</v>
      </c>
      <c r="L47" s="12">
        <f t="shared" si="5"/>
        <v>1262</v>
      </c>
      <c r="M47" s="12">
        <f t="shared" si="5"/>
        <v>1050</v>
      </c>
      <c r="N47" s="13">
        <f t="shared" si="5"/>
        <v>2312</v>
      </c>
    </row>
    <row r="48" spans="1:14" s="14" customFormat="1" ht="15" customHeight="1" x14ac:dyDescent="0.2">
      <c r="A48" s="11">
        <v>395</v>
      </c>
      <c r="B48" s="2" t="s">
        <v>257</v>
      </c>
      <c r="C48" s="12">
        <v>205</v>
      </c>
      <c r="D48" s="12">
        <v>252</v>
      </c>
      <c r="E48" s="13">
        <f t="shared" si="6"/>
        <v>457</v>
      </c>
      <c r="F48" s="12">
        <v>0</v>
      </c>
      <c r="G48" s="12">
        <v>0</v>
      </c>
      <c r="H48" s="13">
        <f t="shared" si="7"/>
        <v>0</v>
      </c>
      <c r="I48" s="12">
        <v>3</v>
      </c>
      <c r="J48" s="12">
        <v>1</v>
      </c>
      <c r="K48" s="13">
        <f t="shared" si="8"/>
        <v>4</v>
      </c>
      <c r="L48" s="12">
        <f t="shared" si="5"/>
        <v>2138</v>
      </c>
      <c r="M48" s="12">
        <f t="shared" si="5"/>
        <v>2061</v>
      </c>
      <c r="N48" s="13">
        <f t="shared" si="5"/>
        <v>4199</v>
      </c>
    </row>
    <row r="49" spans="1:14" s="14" customFormat="1" ht="15" customHeight="1" x14ac:dyDescent="0.2">
      <c r="A49" s="11">
        <v>407</v>
      </c>
      <c r="B49" s="2" t="s">
        <v>258</v>
      </c>
      <c r="C49" s="12">
        <v>19</v>
      </c>
      <c r="D49" s="12">
        <v>28</v>
      </c>
      <c r="E49" s="13">
        <f t="shared" si="6"/>
        <v>47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244</v>
      </c>
      <c r="M49" s="12">
        <f t="shared" si="5"/>
        <v>121</v>
      </c>
      <c r="N49" s="13">
        <f t="shared" si="5"/>
        <v>365</v>
      </c>
    </row>
    <row r="50" spans="1:14" s="14" customFormat="1" ht="15" customHeight="1" x14ac:dyDescent="0.2">
      <c r="A50" s="11">
        <v>424</v>
      </c>
      <c r="B50" s="2" t="s">
        <v>259</v>
      </c>
      <c r="C50" s="12">
        <v>56</v>
      </c>
      <c r="D50" s="12">
        <v>60</v>
      </c>
      <c r="E50" s="13">
        <f t="shared" si="6"/>
        <v>116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0</v>
      </c>
      <c r="K50" s="13">
        <f t="shared" si="8"/>
        <v>3</v>
      </c>
      <c r="L50" s="12">
        <f t="shared" si="5"/>
        <v>472</v>
      </c>
      <c r="M50" s="12">
        <f t="shared" si="5"/>
        <v>451</v>
      </c>
      <c r="N50" s="13">
        <f t="shared" si="5"/>
        <v>923</v>
      </c>
    </row>
    <row r="51" spans="1:14" s="14" customFormat="1" ht="15" customHeight="1" x14ac:dyDescent="0.2">
      <c r="A51" s="11">
        <v>449</v>
      </c>
      <c r="B51" s="2" t="s">
        <v>260</v>
      </c>
      <c r="C51" s="12">
        <v>37</v>
      </c>
      <c r="D51" s="12">
        <v>58</v>
      </c>
      <c r="E51" s="13">
        <f t="shared" si="6"/>
        <v>95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397</v>
      </c>
      <c r="M51" s="12">
        <f t="shared" si="5"/>
        <v>331</v>
      </c>
      <c r="N51" s="13">
        <f t="shared" si="5"/>
        <v>728</v>
      </c>
    </row>
    <row r="52" spans="1:14" s="14" customFormat="1" ht="15" customHeight="1" x14ac:dyDescent="0.2">
      <c r="A52" s="11">
        <v>491</v>
      </c>
      <c r="B52" s="2" t="s">
        <v>261</v>
      </c>
      <c r="C52" s="12">
        <v>338</v>
      </c>
      <c r="D52" s="12">
        <v>367</v>
      </c>
      <c r="E52" s="13">
        <f t="shared" si="6"/>
        <v>705</v>
      </c>
      <c r="F52" s="12">
        <v>1</v>
      </c>
      <c r="G52" s="12">
        <v>0</v>
      </c>
      <c r="H52" s="13">
        <f t="shared" si="7"/>
        <v>1</v>
      </c>
      <c r="I52" s="12">
        <v>8</v>
      </c>
      <c r="J52" s="12">
        <v>12</v>
      </c>
      <c r="K52" s="13">
        <f t="shared" si="8"/>
        <v>20</v>
      </c>
      <c r="L52" s="12">
        <f t="shared" si="5"/>
        <v>5060</v>
      </c>
      <c r="M52" s="12">
        <f t="shared" si="5"/>
        <v>5042</v>
      </c>
      <c r="N52" s="13">
        <f t="shared" si="5"/>
        <v>10102</v>
      </c>
    </row>
    <row r="53" spans="1:14" s="14" customFormat="1" ht="15" customHeight="1" x14ac:dyDescent="0.2">
      <c r="A53" s="11">
        <v>499</v>
      </c>
      <c r="B53" s="2" t="s">
        <v>262</v>
      </c>
      <c r="C53" s="12">
        <v>17</v>
      </c>
      <c r="D53" s="12">
        <v>11</v>
      </c>
      <c r="E53" s="13">
        <f t="shared" si="6"/>
        <v>28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1</v>
      </c>
      <c r="K53" s="13">
        <f t="shared" si="8"/>
        <v>1</v>
      </c>
      <c r="L53" s="12">
        <f t="shared" si="5"/>
        <v>230</v>
      </c>
      <c r="M53" s="12">
        <f t="shared" si="5"/>
        <v>158</v>
      </c>
      <c r="N53" s="13">
        <f t="shared" si="5"/>
        <v>388</v>
      </c>
    </row>
    <row r="54" spans="1:14" s="14" customFormat="1" ht="15" customHeight="1" x14ac:dyDescent="0.2">
      <c r="A54" s="11">
        <v>524</v>
      </c>
      <c r="B54" s="2" t="s">
        <v>263</v>
      </c>
      <c r="C54" s="12">
        <v>9</v>
      </c>
      <c r="D54" s="12">
        <v>9</v>
      </c>
      <c r="E54" s="13">
        <f t="shared" si="6"/>
        <v>18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2</v>
      </c>
      <c r="K54" s="13">
        <f t="shared" si="8"/>
        <v>2</v>
      </c>
      <c r="L54" s="12">
        <f t="shared" si="5"/>
        <v>299</v>
      </c>
      <c r="M54" s="12">
        <f t="shared" si="5"/>
        <v>165</v>
      </c>
      <c r="N54" s="13">
        <f t="shared" si="5"/>
        <v>464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9">SUM(C39:C54)</f>
        <v>1202</v>
      </c>
      <c r="D56" s="13">
        <f t="shared" si="9"/>
        <v>1224</v>
      </c>
      <c r="E56" s="13">
        <f t="shared" si="9"/>
        <v>2426</v>
      </c>
      <c r="F56" s="13">
        <f t="shared" si="9"/>
        <v>1</v>
      </c>
      <c r="G56" s="13">
        <f t="shared" si="9"/>
        <v>0</v>
      </c>
      <c r="H56" s="13">
        <f t="shared" si="9"/>
        <v>1</v>
      </c>
      <c r="I56" s="13">
        <f t="shared" si="9"/>
        <v>20</v>
      </c>
      <c r="J56" s="13">
        <f t="shared" si="9"/>
        <v>27</v>
      </c>
      <c r="K56" s="13">
        <f t="shared" si="9"/>
        <v>47</v>
      </c>
      <c r="L56" s="13">
        <f t="shared" si="9"/>
        <v>12531</v>
      </c>
      <c r="M56" s="13">
        <f t="shared" si="9"/>
        <v>11155</v>
      </c>
      <c r="N56" s="13">
        <f t="shared" si="9"/>
        <v>23686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s="33" customFormat="1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4"/>
      <c r="D141" s="34"/>
      <c r="E141" s="34"/>
      <c r="F141" s="35"/>
      <c r="G141" s="35"/>
      <c r="H141" s="35"/>
      <c r="I141" s="35"/>
      <c r="J141" s="35"/>
      <c r="K141" s="35"/>
      <c r="L141" s="29"/>
      <c r="M141" s="29"/>
      <c r="N141" s="36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s="33" customFormat="1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4"/>
      <c r="D170" s="34"/>
      <c r="E170" s="34"/>
      <c r="F170" s="35"/>
      <c r="G170" s="35"/>
      <c r="H170" s="35"/>
      <c r="I170" s="35"/>
      <c r="J170" s="35"/>
      <c r="K170" s="35"/>
      <c r="L170" s="29"/>
      <c r="M170" s="29"/>
      <c r="N170" s="36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36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36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36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7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36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36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36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7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s="33" customFormat="1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4"/>
      <c r="D278" s="34"/>
      <c r="E278" s="34"/>
      <c r="F278" s="35"/>
      <c r="G278" s="35"/>
      <c r="H278" s="35"/>
      <c r="I278" s="35"/>
      <c r="J278" s="35"/>
      <c r="K278" s="35"/>
      <c r="L278" s="29"/>
      <c r="M278" s="29"/>
      <c r="N278" s="36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s="33" customFormat="1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4"/>
      <c r="D291" s="34"/>
      <c r="E291" s="34"/>
      <c r="F291" s="35"/>
      <c r="G291" s="35"/>
      <c r="H291" s="35"/>
      <c r="I291" s="35"/>
      <c r="J291" s="35"/>
      <c r="K291" s="35"/>
      <c r="L291" s="29"/>
      <c r="M291" s="29"/>
      <c r="N291" s="36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36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36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36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s="33" customFormat="1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36"/>
      <c r="B330" s="30"/>
      <c r="C330" s="34"/>
      <c r="D330" s="34"/>
      <c r="E330" s="34"/>
      <c r="F330" s="35"/>
      <c r="G330" s="35"/>
      <c r="H330" s="35"/>
      <c r="I330" s="35"/>
      <c r="J330" s="35"/>
      <c r="K330" s="35"/>
      <c r="L330" s="36"/>
      <c r="M330" s="29"/>
      <c r="N330" s="36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36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7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s="33" customFormat="1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4"/>
      <c r="D345" s="34"/>
      <c r="E345" s="34"/>
      <c r="F345" s="35"/>
      <c r="G345" s="35"/>
      <c r="H345" s="35"/>
      <c r="I345" s="35"/>
      <c r="J345" s="35"/>
      <c r="K345" s="35"/>
      <c r="L345" s="29"/>
      <c r="M345" s="29"/>
      <c r="N345" s="36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7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36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36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36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36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36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36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29"/>
      <c r="M392" s="29"/>
      <c r="N392" s="36"/>
    </row>
    <row r="393" spans="1:14" x14ac:dyDescent="0.2">
      <c r="A393" s="29"/>
      <c r="B393" s="37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s="33" customFormat="1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7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4"/>
      <c r="D409" s="34"/>
      <c r="E409" s="34"/>
      <c r="F409" s="35"/>
      <c r="G409" s="35"/>
      <c r="H409" s="35"/>
      <c r="I409" s="35"/>
      <c r="J409" s="35"/>
      <c r="K409" s="35"/>
      <c r="L409" s="29"/>
      <c r="M409" s="29"/>
      <c r="N409" s="36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s="33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s="33" customFormat="1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4"/>
      <c r="D428" s="34"/>
      <c r="E428" s="34"/>
      <c r="F428" s="35"/>
      <c r="G428" s="35"/>
      <c r="H428" s="35"/>
      <c r="I428" s="35"/>
      <c r="J428" s="35"/>
      <c r="K428" s="35"/>
      <c r="L428" s="29"/>
      <c r="M428" s="29"/>
      <c r="N428" s="36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36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36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36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36"/>
      <c r="N459" s="29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s="33" customFormat="1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5"/>
      <c r="D466" s="35"/>
      <c r="E466" s="35"/>
      <c r="F466" s="35"/>
      <c r="G466" s="35"/>
      <c r="H466" s="35"/>
      <c r="I466" s="35"/>
      <c r="J466" s="35"/>
      <c r="K466" s="35"/>
      <c r="L466" s="29"/>
      <c r="M466" s="29"/>
      <c r="N466" s="35"/>
    </row>
    <row r="467" spans="1:14" s="33" customFormat="1" x14ac:dyDescent="0.2">
      <c r="A467" s="36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36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s="33" customFormat="1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36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s="33" customFormat="1" x14ac:dyDescent="0.2">
      <c r="A472" s="29"/>
      <c r="B472" s="37"/>
      <c r="C472" s="35"/>
      <c r="D472" s="35"/>
      <c r="E472" s="35"/>
      <c r="F472" s="35"/>
      <c r="G472" s="35"/>
      <c r="H472" s="35"/>
      <c r="I472" s="35"/>
      <c r="J472" s="35"/>
      <c r="K472" s="35"/>
      <c r="L472" s="29"/>
      <c r="M472" s="29"/>
      <c r="N472" s="35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0"/>
      <c r="C475" s="35"/>
      <c r="D475" s="35"/>
      <c r="E475" s="35"/>
      <c r="F475" s="35"/>
      <c r="G475" s="35"/>
      <c r="H475" s="35"/>
      <c r="I475" s="35"/>
      <c r="J475" s="35"/>
      <c r="K475" s="35"/>
      <c r="L475" s="29"/>
      <c r="M475" s="29"/>
      <c r="N475" s="35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7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7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29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29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9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5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9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5"/>
      <c r="N513" s="32"/>
    </row>
    <row r="514" spans="1:14" x14ac:dyDescent="0.2">
      <c r="A514" s="3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9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5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1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1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1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L714" s="38"/>
      <c r="M714" s="32"/>
    </row>
    <row r="715" spans="1:14" x14ac:dyDescent="0.2">
      <c r="A715" s="38"/>
      <c r="B715" s="40"/>
      <c r="L715" s="38"/>
      <c r="M715" s="32"/>
    </row>
    <row r="716" spans="1:14" x14ac:dyDescent="0.2">
      <c r="A716" s="38"/>
      <c r="B716" s="40"/>
      <c r="L716" s="38"/>
      <c r="M716" s="32"/>
    </row>
    <row r="717" spans="1:14" x14ac:dyDescent="0.2">
      <c r="A717" s="38"/>
      <c r="B717" s="40"/>
      <c r="L717" s="38"/>
      <c r="M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2:13" x14ac:dyDescent="0.2">
      <c r="B753" s="40"/>
      <c r="M753" s="32"/>
    </row>
    <row r="754" spans="2:13" x14ac:dyDescent="0.2">
      <c r="B754" s="40"/>
      <c r="M754" s="32"/>
    </row>
    <row r="755" spans="2:13" x14ac:dyDescent="0.2">
      <c r="B755" s="40"/>
    </row>
    <row r="756" spans="2:13" x14ac:dyDescent="0.2">
      <c r="B756" s="40"/>
    </row>
    <row r="757" spans="2:13" x14ac:dyDescent="0.2">
      <c r="B757" s="40"/>
    </row>
    <row r="758" spans="2:13" x14ac:dyDescent="0.2">
      <c r="B758" s="40"/>
    </row>
    <row r="759" spans="2:13" x14ac:dyDescent="0.2">
      <c r="B759" s="40"/>
    </row>
    <row r="760" spans="2:13" x14ac:dyDescent="0.2">
      <c r="B760" s="40"/>
    </row>
    <row r="761" spans="2:13" x14ac:dyDescent="0.2">
      <c r="B761" s="40"/>
    </row>
    <row r="762" spans="2:13" x14ac:dyDescent="0.2">
      <c r="B762" s="40"/>
    </row>
    <row r="763" spans="2:13" x14ac:dyDescent="0.2">
      <c r="B763" s="40"/>
    </row>
    <row r="764" spans="2:13" x14ac:dyDescent="0.2">
      <c r="B764" s="40"/>
    </row>
    <row r="765" spans="2:13" x14ac:dyDescent="0.2">
      <c r="B765" s="40"/>
    </row>
    <row r="766" spans="2:13" x14ac:dyDescent="0.2">
      <c r="B766" s="40"/>
    </row>
    <row r="767" spans="2:13" x14ac:dyDescent="0.2">
      <c r="B767" s="40"/>
    </row>
    <row r="768" spans="2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</sheetData>
  <mergeCells count="18">
    <mergeCell ref="A37:B37"/>
    <mergeCell ref="A13:B13"/>
    <mergeCell ref="A34:B36"/>
    <mergeCell ref="C34:E35"/>
    <mergeCell ref="F34:H34"/>
    <mergeCell ref="L34:N35"/>
    <mergeCell ref="F35:H35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5:K35"/>
    <mergeCell ref="I34:K34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N75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35</v>
      </c>
      <c r="B15" s="2" t="s">
        <v>264</v>
      </c>
      <c r="C15" s="12">
        <v>105</v>
      </c>
      <c r="D15" s="12">
        <v>131</v>
      </c>
      <c r="E15" s="13">
        <f>C15+D15</f>
        <v>236</v>
      </c>
      <c r="F15" s="12">
        <v>24</v>
      </c>
      <c r="G15" s="12">
        <v>3</v>
      </c>
      <c r="H15" s="13">
        <f>F15+G15</f>
        <v>27</v>
      </c>
      <c r="I15" s="12">
        <v>13</v>
      </c>
      <c r="J15" s="12">
        <v>2</v>
      </c>
      <c r="K15" s="13">
        <f>I15+J15</f>
        <v>15</v>
      </c>
      <c r="L15" s="12">
        <v>2</v>
      </c>
      <c r="M15" s="12">
        <v>1</v>
      </c>
      <c r="N15" s="13">
        <f>L15+M15</f>
        <v>3</v>
      </c>
    </row>
    <row r="16" spans="1:14" s="14" customFormat="1" ht="15" customHeight="1" x14ac:dyDescent="0.2">
      <c r="A16" s="11">
        <v>58</v>
      </c>
      <c r="B16" s="2" t="s">
        <v>265</v>
      </c>
      <c r="C16" s="12">
        <v>113</v>
      </c>
      <c r="D16" s="12">
        <v>189</v>
      </c>
      <c r="E16" s="13">
        <f t="shared" ref="E16:E24" si="0">C16+D16</f>
        <v>302</v>
      </c>
      <c r="F16" s="12">
        <v>9</v>
      </c>
      <c r="G16" s="12">
        <v>1</v>
      </c>
      <c r="H16" s="13">
        <f t="shared" ref="H16:H24" si="1">F16+G16</f>
        <v>10</v>
      </c>
      <c r="I16" s="12">
        <v>13</v>
      </c>
      <c r="J16" s="12">
        <v>1</v>
      </c>
      <c r="K16" s="13">
        <f t="shared" ref="K16:K24" si="2">I16+J16</f>
        <v>14</v>
      </c>
      <c r="L16" s="12">
        <v>0</v>
      </c>
      <c r="M16" s="12">
        <v>1</v>
      </c>
      <c r="N16" s="13">
        <f t="shared" ref="N16:N24" si="3">L16+M16</f>
        <v>1</v>
      </c>
    </row>
    <row r="17" spans="1:14" s="14" customFormat="1" ht="15" customHeight="1" x14ac:dyDescent="0.2">
      <c r="A17" s="11">
        <v>164</v>
      </c>
      <c r="B17" s="2" t="s">
        <v>266</v>
      </c>
      <c r="C17" s="12">
        <v>172</v>
      </c>
      <c r="D17" s="12">
        <v>152</v>
      </c>
      <c r="E17" s="13">
        <f t="shared" si="0"/>
        <v>324</v>
      </c>
      <c r="F17" s="12">
        <v>47</v>
      </c>
      <c r="G17" s="12">
        <v>15</v>
      </c>
      <c r="H17" s="13">
        <f t="shared" si="1"/>
        <v>62</v>
      </c>
      <c r="I17" s="12">
        <v>25</v>
      </c>
      <c r="J17" s="12">
        <v>6</v>
      </c>
      <c r="K17" s="13">
        <f t="shared" si="2"/>
        <v>31</v>
      </c>
      <c r="L17" s="12">
        <v>0</v>
      </c>
      <c r="M17" s="12">
        <v>2</v>
      </c>
      <c r="N17" s="13">
        <f t="shared" si="3"/>
        <v>2</v>
      </c>
    </row>
    <row r="18" spans="1:14" s="14" customFormat="1" ht="15" customHeight="1" x14ac:dyDescent="0.2">
      <c r="A18" s="11">
        <v>177</v>
      </c>
      <c r="B18" s="2" t="s">
        <v>267</v>
      </c>
      <c r="C18" s="12">
        <v>121</v>
      </c>
      <c r="D18" s="12">
        <v>120</v>
      </c>
      <c r="E18" s="13">
        <f t="shared" si="0"/>
        <v>241</v>
      </c>
      <c r="F18" s="12">
        <v>23</v>
      </c>
      <c r="G18" s="12">
        <v>4</v>
      </c>
      <c r="H18" s="13">
        <f t="shared" si="1"/>
        <v>27</v>
      </c>
      <c r="I18" s="12">
        <v>22</v>
      </c>
      <c r="J18" s="12">
        <v>3</v>
      </c>
      <c r="K18" s="13">
        <f t="shared" si="2"/>
        <v>25</v>
      </c>
      <c r="L18" s="12">
        <v>0</v>
      </c>
      <c r="M18" s="12">
        <v>1</v>
      </c>
      <c r="N18" s="13">
        <f t="shared" si="3"/>
        <v>1</v>
      </c>
    </row>
    <row r="19" spans="1:14" s="14" customFormat="1" ht="15" customHeight="1" x14ac:dyDescent="0.2">
      <c r="A19" s="11">
        <v>221</v>
      </c>
      <c r="B19" s="2" t="s">
        <v>268</v>
      </c>
      <c r="C19" s="12">
        <v>545</v>
      </c>
      <c r="D19" s="12">
        <v>477</v>
      </c>
      <c r="E19" s="13">
        <f t="shared" si="0"/>
        <v>1022</v>
      </c>
      <c r="F19" s="12">
        <v>69</v>
      </c>
      <c r="G19" s="12">
        <v>30</v>
      </c>
      <c r="H19" s="13">
        <f t="shared" si="1"/>
        <v>99</v>
      </c>
      <c r="I19" s="12">
        <v>60</v>
      </c>
      <c r="J19" s="12">
        <v>19</v>
      </c>
      <c r="K19" s="13">
        <f t="shared" si="2"/>
        <v>79</v>
      </c>
      <c r="L19" s="12">
        <v>1</v>
      </c>
      <c r="M19" s="12">
        <v>1</v>
      </c>
      <c r="N19" s="13">
        <f t="shared" si="3"/>
        <v>2</v>
      </c>
    </row>
    <row r="20" spans="1:14" s="14" customFormat="1" ht="15" customHeight="1" x14ac:dyDescent="0.2">
      <c r="A20" s="11">
        <v>231</v>
      </c>
      <c r="B20" s="2" t="s">
        <v>269</v>
      </c>
      <c r="C20" s="12">
        <v>752</v>
      </c>
      <c r="D20" s="12">
        <v>709</v>
      </c>
      <c r="E20" s="13">
        <f t="shared" si="0"/>
        <v>1461</v>
      </c>
      <c r="F20" s="12">
        <v>47</v>
      </c>
      <c r="G20" s="12">
        <v>18</v>
      </c>
      <c r="H20" s="13">
        <f t="shared" si="1"/>
        <v>65</v>
      </c>
      <c r="I20" s="12">
        <v>25</v>
      </c>
      <c r="J20" s="12">
        <v>22</v>
      </c>
      <c r="K20" s="13">
        <f t="shared" si="2"/>
        <v>47</v>
      </c>
      <c r="L20" s="12">
        <v>2</v>
      </c>
      <c r="M20" s="12">
        <v>5</v>
      </c>
      <c r="N20" s="13">
        <f t="shared" si="3"/>
        <v>7</v>
      </c>
    </row>
    <row r="21" spans="1:14" s="14" customFormat="1" ht="15" customHeight="1" x14ac:dyDescent="0.2">
      <c r="A21" s="11">
        <v>318</v>
      </c>
      <c r="B21" s="2" t="s">
        <v>270</v>
      </c>
      <c r="C21" s="12">
        <v>763</v>
      </c>
      <c r="D21" s="12">
        <v>1127</v>
      </c>
      <c r="E21" s="13">
        <f t="shared" si="0"/>
        <v>1890</v>
      </c>
      <c r="F21" s="12">
        <v>89</v>
      </c>
      <c r="G21" s="12">
        <v>43</v>
      </c>
      <c r="H21" s="13">
        <f t="shared" si="1"/>
        <v>132</v>
      </c>
      <c r="I21" s="12">
        <v>48</v>
      </c>
      <c r="J21" s="12">
        <v>19</v>
      </c>
      <c r="K21" s="13">
        <f t="shared" si="2"/>
        <v>67</v>
      </c>
      <c r="L21" s="12">
        <v>13</v>
      </c>
      <c r="M21" s="12">
        <v>4</v>
      </c>
      <c r="N21" s="13">
        <f t="shared" si="3"/>
        <v>17</v>
      </c>
    </row>
    <row r="22" spans="1:14" s="14" customFormat="1" ht="15" customHeight="1" x14ac:dyDescent="0.2">
      <c r="A22" s="11">
        <v>334</v>
      </c>
      <c r="B22" s="2" t="s">
        <v>271</v>
      </c>
      <c r="C22" s="12">
        <v>608</v>
      </c>
      <c r="D22" s="12">
        <v>593</v>
      </c>
      <c r="E22" s="13">
        <f t="shared" si="0"/>
        <v>1201</v>
      </c>
      <c r="F22" s="12">
        <v>96</v>
      </c>
      <c r="G22" s="12">
        <v>48</v>
      </c>
      <c r="H22" s="13">
        <f t="shared" si="1"/>
        <v>144</v>
      </c>
      <c r="I22" s="12">
        <v>53</v>
      </c>
      <c r="J22" s="12">
        <v>13</v>
      </c>
      <c r="K22" s="13">
        <f t="shared" si="2"/>
        <v>66</v>
      </c>
      <c r="L22" s="12">
        <v>4</v>
      </c>
      <c r="M22" s="12">
        <v>4</v>
      </c>
      <c r="N22" s="13">
        <f t="shared" si="3"/>
        <v>8</v>
      </c>
    </row>
    <row r="23" spans="1:14" s="14" customFormat="1" ht="15" customHeight="1" x14ac:dyDescent="0.2">
      <c r="A23" s="11">
        <v>351</v>
      </c>
      <c r="B23" s="2" t="s">
        <v>272</v>
      </c>
      <c r="C23" s="12">
        <v>5048</v>
      </c>
      <c r="D23" s="12">
        <v>4777</v>
      </c>
      <c r="E23" s="13">
        <f t="shared" si="0"/>
        <v>9825</v>
      </c>
      <c r="F23" s="12">
        <v>362</v>
      </c>
      <c r="G23" s="12">
        <v>225</v>
      </c>
      <c r="H23" s="13">
        <f t="shared" si="1"/>
        <v>587</v>
      </c>
      <c r="I23" s="12">
        <v>111</v>
      </c>
      <c r="J23" s="12">
        <v>43</v>
      </c>
      <c r="K23" s="13">
        <f t="shared" si="2"/>
        <v>154</v>
      </c>
      <c r="L23" s="12">
        <v>39</v>
      </c>
      <c r="M23" s="12">
        <v>40</v>
      </c>
      <c r="N23" s="13">
        <f t="shared" si="3"/>
        <v>79</v>
      </c>
    </row>
    <row r="24" spans="1:14" s="14" customFormat="1" ht="15" customHeight="1" x14ac:dyDescent="0.2">
      <c r="A24" s="11">
        <v>475</v>
      </c>
      <c r="B24" s="2" t="s">
        <v>273</v>
      </c>
      <c r="C24" s="12">
        <v>430</v>
      </c>
      <c r="D24" s="12">
        <v>344</v>
      </c>
      <c r="E24" s="13">
        <f t="shared" si="0"/>
        <v>774</v>
      </c>
      <c r="F24" s="12">
        <v>33</v>
      </c>
      <c r="G24" s="12">
        <v>19</v>
      </c>
      <c r="H24" s="13">
        <f t="shared" si="1"/>
        <v>52</v>
      </c>
      <c r="I24" s="12">
        <v>19</v>
      </c>
      <c r="J24" s="12">
        <v>4</v>
      </c>
      <c r="K24" s="13">
        <f t="shared" si="2"/>
        <v>23</v>
      </c>
      <c r="L24" s="12">
        <v>2</v>
      </c>
      <c r="M24" s="12">
        <v>2</v>
      </c>
      <c r="N24" s="13">
        <f t="shared" si="3"/>
        <v>4</v>
      </c>
    </row>
    <row r="25" spans="1:14" ht="8.1" customHeight="1" x14ac:dyDescent="0.2">
      <c r="A25" s="18"/>
      <c r="B25" s="2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</row>
    <row r="26" spans="1:14" ht="15" customHeight="1" x14ac:dyDescent="0.2">
      <c r="A26" s="18"/>
      <c r="B26" s="24" t="s">
        <v>50</v>
      </c>
      <c r="C26" s="13">
        <f t="shared" ref="C26:N26" si="4">SUM(C15:C24)</f>
        <v>8657</v>
      </c>
      <c r="D26" s="13">
        <f t="shared" si="4"/>
        <v>8619</v>
      </c>
      <c r="E26" s="13">
        <f t="shared" si="4"/>
        <v>17276</v>
      </c>
      <c r="F26" s="13">
        <f t="shared" si="4"/>
        <v>799</v>
      </c>
      <c r="G26" s="13">
        <f t="shared" si="4"/>
        <v>406</v>
      </c>
      <c r="H26" s="13">
        <f t="shared" si="4"/>
        <v>1205</v>
      </c>
      <c r="I26" s="13">
        <f t="shared" si="4"/>
        <v>389</v>
      </c>
      <c r="J26" s="13">
        <f t="shared" si="4"/>
        <v>132</v>
      </c>
      <c r="K26" s="13">
        <f t="shared" si="4"/>
        <v>521</v>
      </c>
      <c r="L26" s="13">
        <f t="shared" si="4"/>
        <v>63</v>
      </c>
      <c r="M26" s="13">
        <f t="shared" si="4"/>
        <v>61</v>
      </c>
      <c r="N26" s="13">
        <f t="shared" si="4"/>
        <v>124</v>
      </c>
    </row>
    <row r="27" spans="1:14" ht="8.1" customHeight="1" x14ac:dyDescent="0.2">
      <c r="A27" s="25"/>
      <c r="B27" s="26"/>
      <c r="C27" s="27"/>
      <c r="D27" s="27"/>
      <c r="E27" s="27"/>
      <c r="F27" s="21"/>
      <c r="G27" s="21"/>
      <c r="H27" s="21"/>
      <c r="I27" s="21"/>
      <c r="J27" s="21"/>
      <c r="K27" s="21"/>
      <c r="L27" s="28"/>
      <c r="M27" s="28"/>
      <c r="N27" s="28"/>
    </row>
    <row r="28" spans="1:14" ht="15.95" customHeight="1" x14ac:dyDescent="0.2">
      <c r="A28" s="52" t="s">
        <v>40</v>
      </c>
      <c r="B28" s="54"/>
      <c r="C28" s="52" t="s">
        <v>42</v>
      </c>
      <c r="D28" s="53"/>
      <c r="E28" s="54"/>
      <c r="F28" s="64" t="s">
        <v>47</v>
      </c>
      <c r="G28" s="65"/>
      <c r="H28" s="66"/>
      <c r="I28" s="64" t="s">
        <v>48</v>
      </c>
      <c r="J28" s="65"/>
      <c r="K28" s="66"/>
      <c r="L28" s="58" t="s">
        <v>50</v>
      </c>
      <c r="M28" s="59"/>
      <c r="N28" s="60"/>
    </row>
    <row r="29" spans="1:14" ht="15.95" customHeight="1" x14ac:dyDescent="0.2">
      <c r="A29" s="67"/>
      <c r="B29" s="68"/>
      <c r="C29" s="55"/>
      <c r="D29" s="56"/>
      <c r="E29" s="57"/>
      <c r="F29" s="49" t="s">
        <v>46</v>
      </c>
      <c r="G29" s="50"/>
      <c r="H29" s="51"/>
      <c r="I29" s="49" t="s">
        <v>49</v>
      </c>
      <c r="J29" s="50"/>
      <c r="K29" s="51"/>
      <c r="L29" s="61"/>
      <c r="M29" s="62"/>
      <c r="N29" s="63"/>
    </row>
    <row r="30" spans="1:14" ht="15.95" customHeight="1" x14ac:dyDescent="0.2">
      <c r="A30" s="55"/>
      <c r="B30" s="57"/>
      <c r="C30" s="6" t="s">
        <v>593</v>
      </c>
      <c r="D30" s="6" t="s">
        <v>38</v>
      </c>
      <c r="E30" s="6" t="s">
        <v>39</v>
      </c>
      <c r="F30" s="6" t="s">
        <v>593</v>
      </c>
      <c r="G30" s="6" t="s">
        <v>38</v>
      </c>
      <c r="H30" s="6" t="s">
        <v>39</v>
      </c>
      <c r="I30" s="6" t="s">
        <v>593</v>
      </c>
      <c r="J30" s="6" t="s">
        <v>38</v>
      </c>
      <c r="K30" s="6" t="s">
        <v>39</v>
      </c>
      <c r="L30" s="6" t="s">
        <v>593</v>
      </c>
      <c r="M30" s="6" t="s">
        <v>38</v>
      </c>
      <c r="N30" s="6" t="s">
        <v>39</v>
      </c>
    </row>
    <row r="31" spans="1:14" ht="14.1" customHeight="1" x14ac:dyDescent="0.2">
      <c r="A31" s="47">
        <v>1</v>
      </c>
      <c r="B31" s="48"/>
      <c r="C31" s="7">
        <v>2</v>
      </c>
      <c r="D31" s="7">
        <v>3</v>
      </c>
      <c r="E31" s="7">
        <v>4</v>
      </c>
      <c r="F31" s="7">
        <v>5</v>
      </c>
      <c r="G31" s="7">
        <v>6</v>
      </c>
      <c r="H31" s="7">
        <v>7</v>
      </c>
      <c r="I31" s="7">
        <v>8</v>
      </c>
      <c r="J31" s="7">
        <v>9</v>
      </c>
      <c r="K31" s="7">
        <v>10</v>
      </c>
      <c r="L31" s="7">
        <v>11</v>
      </c>
      <c r="M31" s="7">
        <v>12</v>
      </c>
      <c r="N31" s="7">
        <v>13</v>
      </c>
    </row>
    <row r="32" spans="1:14" ht="8.1" customHeight="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14" customFormat="1" ht="15" customHeight="1" x14ac:dyDescent="0.2">
      <c r="A33" s="11">
        <v>35</v>
      </c>
      <c r="B33" s="2" t="s">
        <v>264</v>
      </c>
      <c r="C33" s="12">
        <v>18</v>
      </c>
      <c r="D33" s="12">
        <v>19</v>
      </c>
      <c r="E33" s="13">
        <f>C33+D33</f>
        <v>37</v>
      </c>
      <c r="F33" s="12">
        <v>0</v>
      </c>
      <c r="G33" s="12">
        <v>0</v>
      </c>
      <c r="H33" s="13">
        <f>F33+G33</f>
        <v>0</v>
      </c>
      <c r="I33" s="12">
        <v>0</v>
      </c>
      <c r="J33" s="12">
        <v>0</v>
      </c>
      <c r="K33" s="13">
        <f>I33+J33</f>
        <v>0</v>
      </c>
      <c r="L33" s="12">
        <f t="shared" ref="L33:N42" si="5">C15+F15+I15+L15+C33+F33+I33</f>
        <v>162</v>
      </c>
      <c r="M33" s="12">
        <f t="shared" si="5"/>
        <v>156</v>
      </c>
      <c r="N33" s="13">
        <f t="shared" si="5"/>
        <v>318</v>
      </c>
    </row>
    <row r="34" spans="1:14" s="14" customFormat="1" ht="15" customHeight="1" x14ac:dyDescent="0.2">
      <c r="A34" s="11">
        <v>58</v>
      </c>
      <c r="B34" s="2" t="s">
        <v>265</v>
      </c>
      <c r="C34" s="12">
        <v>18</v>
      </c>
      <c r="D34" s="12">
        <v>13</v>
      </c>
      <c r="E34" s="13">
        <f t="shared" ref="E34:E42" si="6">C34+D34</f>
        <v>31</v>
      </c>
      <c r="F34" s="12">
        <v>0</v>
      </c>
      <c r="G34" s="12">
        <v>0</v>
      </c>
      <c r="H34" s="13">
        <f t="shared" ref="H34:H42" si="7">F34+G34</f>
        <v>0</v>
      </c>
      <c r="I34" s="12">
        <v>0</v>
      </c>
      <c r="J34" s="12">
        <v>0</v>
      </c>
      <c r="K34" s="13">
        <f t="shared" ref="K34:K42" si="8">I34+J34</f>
        <v>0</v>
      </c>
      <c r="L34" s="12">
        <f t="shared" si="5"/>
        <v>153</v>
      </c>
      <c r="M34" s="12">
        <f t="shared" si="5"/>
        <v>205</v>
      </c>
      <c r="N34" s="13">
        <f t="shared" si="5"/>
        <v>358</v>
      </c>
    </row>
    <row r="35" spans="1:14" s="14" customFormat="1" ht="15" customHeight="1" x14ac:dyDescent="0.2">
      <c r="A35" s="11">
        <v>164</v>
      </c>
      <c r="B35" s="2" t="s">
        <v>266</v>
      </c>
      <c r="C35" s="12">
        <v>51</v>
      </c>
      <c r="D35" s="12">
        <v>17</v>
      </c>
      <c r="E35" s="13">
        <f t="shared" si="6"/>
        <v>68</v>
      </c>
      <c r="F35" s="12">
        <v>0</v>
      </c>
      <c r="G35" s="12">
        <v>0</v>
      </c>
      <c r="H35" s="13">
        <f t="shared" si="7"/>
        <v>0</v>
      </c>
      <c r="I35" s="12">
        <v>0</v>
      </c>
      <c r="J35" s="12">
        <v>0</v>
      </c>
      <c r="K35" s="13">
        <f t="shared" si="8"/>
        <v>0</v>
      </c>
      <c r="L35" s="12">
        <f t="shared" si="5"/>
        <v>295</v>
      </c>
      <c r="M35" s="12">
        <f t="shared" si="5"/>
        <v>192</v>
      </c>
      <c r="N35" s="13">
        <f t="shared" si="5"/>
        <v>487</v>
      </c>
    </row>
    <row r="36" spans="1:14" s="14" customFormat="1" ht="15" customHeight="1" x14ac:dyDescent="0.2">
      <c r="A36" s="11">
        <v>177</v>
      </c>
      <c r="B36" s="2" t="s">
        <v>267</v>
      </c>
      <c r="C36" s="12">
        <v>45</v>
      </c>
      <c r="D36" s="12">
        <v>10</v>
      </c>
      <c r="E36" s="13">
        <f t="shared" si="6"/>
        <v>55</v>
      </c>
      <c r="F36" s="12">
        <v>0</v>
      </c>
      <c r="G36" s="12">
        <v>0</v>
      </c>
      <c r="H36" s="13">
        <f t="shared" si="7"/>
        <v>0</v>
      </c>
      <c r="I36" s="12">
        <v>0</v>
      </c>
      <c r="J36" s="12">
        <v>1</v>
      </c>
      <c r="K36" s="13">
        <f t="shared" si="8"/>
        <v>1</v>
      </c>
      <c r="L36" s="12">
        <f t="shared" si="5"/>
        <v>211</v>
      </c>
      <c r="M36" s="12">
        <f t="shared" si="5"/>
        <v>139</v>
      </c>
      <c r="N36" s="13">
        <f t="shared" si="5"/>
        <v>350</v>
      </c>
    </row>
    <row r="37" spans="1:14" s="14" customFormat="1" ht="15" customHeight="1" x14ac:dyDescent="0.2">
      <c r="A37" s="11">
        <v>221</v>
      </c>
      <c r="B37" s="2" t="s">
        <v>268</v>
      </c>
      <c r="C37" s="12">
        <v>81</v>
      </c>
      <c r="D37" s="12">
        <v>71</v>
      </c>
      <c r="E37" s="13">
        <f t="shared" si="6"/>
        <v>152</v>
      </c>
      <c r="F37" s="12">
        <v>0</v>
      </c>
      <c r="G37" s="12">
        <v>0</v>
      </c>
      <c r="H37" s="13">
        <f t="shared" si="7"/>
        <v>0</v>
      </c>
      <c r="I37" s="12">
        <v>3</v>
      </c>
      <c r="J37" s="12">
        <v>5</v>
      </c>
      <c r="K37" s="13">
        <f t="shared" si="8"/>
        <v>8</v>
      </c>
      <c r="L37" s="12">
        <f t="shared" si="5"/>
        <v>759</v>
      </c>
      <c r="M37" s="12">
        <f t="shared" si="5"/>
        <v>603</v>
      </c>
      <c r="N37" s="13">
        <f t="shared" si="5"/>
        <v>1362</v>
      </c>
    </row>
    <row r="38" spans="1:14" s="14" customFormat="1" ht="15" customHeight="1" x14ac:dyDescent="0.2">
      <c r="A38" s="11">
        <v>231</v>
      </c>
      <c r="B38" s="2" t="s">
        <v>269</v>
      </c>
      <c r="C38" s="12">
        <v>58</v>
      </c>
      <c r="D38" s="12">
        <v>63</v>
      </c>
      <c r="E38" s="13">
        <f t="shared" si="6"/>
        <v>121</v>
      </c>
      <c r="F38" s="12">
        <v>0</v>
      </c>
      <c r="G38" s="12">
        <v>0</v>
      </c>
      <c r="H38" s="13">
        <f t="shared" si="7"/>
        <v>0</v>
      </c>
      <c r="I38" s="12">
        <v>1</v>
      </c>
      <c r="J38" s="12">
        <v>0</v>
      </c>
      <c r="K38" s="13">
        <f t="shared" si="8"/>
        <v>1</v>
      </c>
      <c r="L38" s="12">
        <f t="shared" si="5"/>
        <v>885</v>
      </c>
      <c r="M38" s="12">
        <f t="shared" si="5"/>
        <v>817</v>
      </c>
      <c r="N38" s="13">
        <f t="shared" si="5"/>
        <v>1702</v>
      </c>
    </row>
    <row r="39" spans="1:14" s="14" customFormat="1" ht="15" customHeight="1" x14ac:dyDescent="0.2">
      <c r="A39" s="11">
        <v>318</v>
      </c>
      <c r="B39" s="2" t="s">
        <v>270</v>
      </c>
      <c r="C39" s="12">
        <v>178</v>
      </c>
      <c r="D39" s="12">
        <v>103</v>
      </c>
      <c r="E39" s="13">
        <f t="shared" si="6"/>
        <v>281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2</v>
      </c>
      <c r="K39" s="13">
        <f t="shared" si="8"/>
        <v>2</v>
      </c>
      <c r="L39" s="12">
        <f t="shared" si="5"/>
        <v>1091</v>
      </c>
      <c r="M39" s="12">
        <f t="shared" si="5"/>
        <v>1298</v>
      </c>
      <c r="N39" s="13">
        <f t="shared" si="5"/>
        <v>2389</v>
      </c>
    </row>
    <row r="40" spans="1:14" s="14" customFormat="1" ht="15" customHeight="1" x14ac:dyDescent="0.2">
      <c r="A40" s="11">
        <v>334</v>
      </c>
      <c r="B40" s="2" t="s">
        <v>271</v>
      </c>
      <c r="C40" s="12">
        <v>201</v>
      </c>
      <c r="D40" s="12">
        <v>117</v>
      </c>
      <c r="E40" s="13">
        <f t="shared" si="6"/>
        <v>318</v>
      </c>
      <c r="F40" s="12">
        <v>0</v>
      </c>
      <c r="G40" s="12">
        <v>0</v>
      </c>
      <c r="H40" s="13">
        <f t="shared" si="7"/>
        <v>0</v>
      </c>
      <c r="I40" s="12">
        <v>1</v>
      </c>
      <c r="J40" s="12">
        <v>8</v>
      </c>
      <c r="K40" s="13">
        <f t="shared" si="8"/>
        <v>9</v>
      </c>
      <c r="L40" s="12">
        <f t="shared" si="5"/>
        <v>963</v>
      </c>
      <c r="M40" s="12">
        <f t="shared" si="5"/>
        <v>783</v>
      </c>
      <c r="N40" s="13">
        <f t="shared" si="5"/>
        <v>1746</v>
      </c>
    </row>
    <row r="41" spans="1:14" s="14" customFormat="1" ht="15" customHeight="1" x14ac:dyDescent="0.2">
      <c r="A41" s="11">
        <v>351</v>
      </c>
      <c r="B41" s="2" t="s">
        <v>272</v>
      </c>
      <c r="C41" s="12">
        <v>371</v>
      </c>
      <c r="D41" s="12">
        <v>367</v>
      </c>
      <c r="E41" s="13">
        <f t="shared" si="6"/>
        <v>738</v>
      </c>
      <c r="F41" s="12">
        <v>0</v>
      </c>
      <c r="G41" s="12">
        <v>1</v>
      </c>
      <c r="H41" s="13">
        <f t="shared" si="7"/>
        <v>1</v>
      </c>
      <c r="I41" s="12">
        <v>7</v>
      </c>
      <c r="J41" s="12">
        <v>20</v>
      </c>
      <c r="K41" s="13">
        <f t="shared" si="8"/>
        <v>27</v>
      </c>
      <c r="L41" s="12">
        <f t="shared" si="5"/>
        <v>5938</v>
      </c>
      <c r="M41" s="12">
        <f t="shared" si="5"/>
        <v>5473</v>
      </c>
      <c r="N41" s="13">
        <f t="shared" si="5"/>
        <v>11411</v>
      </c>
    </row>
    <row r="42" spans="1:14" s="14" customFormat="1" ht="15" customHeight="1" x14ac:dyDescent="0.2">
      <c r="A42" s="11">
        <v>475</v>
      </c>
      <c r="B42" s="2" t="s">
        <v>273</v>
      </c>
      <c r="C42" s="12">
        <v>56</v>
      </c>
      <c r="D42" s="12">
        <v>33</v>
      </c>
      <c r="E42" s="13">
        <f t="shared" si="6"/>
        <v>89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540</v>
      </c>
      <c r="M42" s="12">
        <f t="shared" si="5"/>
        <v>403</v>
      </c>
      <c r="N42" s="13">
        <f t="shared" si="5"/>
        <v>943</v>
      </c>
    </row>
    <row r="43" spans="1:14" ht="8.1" customHeight="1" x14ac:dyDescent="0.2">
      <c r="A43" s="18"/>
      <c r="B43" s="23"/>
      <c r="C43" s="12"/>
      <c r="D43" s="12"/>
      <c r="E43" s="12"/>
      <c r="F43" s="12"/>
      <c r="G43" s="12"/>
      <c r="H43" s="13"/>
      <c r="I43" s="12"/>
      <c r="J43" s="12"/>
      <c r="K43" s="12"/>
      <c r="L43" s="12"/>
      <c r="M43" s="12"/>
      <c r="N43" s="12"/>
    </row>
    <row r="44" spans="1:14" ht="15" customHeight="1" x14ac:dyDescent="0.2">
      <c r="A44" s="18"/>
      <c r="B44" s="24" t="s">
        <v>50</v>
      </c>
      <c r="C44" s="13">
        <f t="shared" ref="C44:N44" si="9">SUM(C33:C42)</f>
        <v>1077</v>
      </c>
      <c r="D44" s="13">
        <f t="shared" si="9"/>
        <v>813</v>
      </c>
      <c r="E44" s="13">
        <f t="shared" si="9"/>
        <v>1890</v>
      </c>
      <c r="F44" s="13">
        <f t="shared" si="9"/>
        <v>0</v>
      </c>
      <c r="G44" s="13">
        <f t="shared" si="9"/>
        <v>1</v>
      </c>
      <c r="H44" s="13">
        <f t="shared" si="9"/>
        <v>1</v>
      </c>
      <c r="I44" s="13">
        <f t="shared" si="9"/>
        <v>12</v>
      </c>
      <c r="J44" s="13">
        <f t="shared" si="9"/>
        <v>37</v>
      </c>
      <c r="K44" s="13">
        <f t="shared" si="9"/>
        <v>49</v>
      </c>
      <c r="L44" s="13">
        <f t="shared" si="9"/>
        <v>10997</v>
      </c>
      <c r="M44" s="13">
        <f t="shared" si="9"/>
        <v>10069</v>
      </c>
      <c r="N44" s="13">
        <f t="shared" si="9"/>
        <v>21066</v>
      </c>
    </row>
    <row r="45" spans="1:14" ht="8.1" customHeight="1" x14ac:dyDescent="0.2">
      <c r="A45" s="25"/>
      <c r="B45" s="26"/>
      <c r="C45" s="27"/>
      <c r="D45" s="27"/>
      <c r="E45" s="27"/>
      <c r="F45" s="21"/>
      <c r="G45" s="21"/>
      <c r="H45" s="21"/>
      <c r="I45" s="21"/>
      <c r="J45" s="21"/>
      <c r="K45" s="21"/>
      <c r="L45" s="28"/>
      <c r="M45" s="28"/>
      <c r="N45" s="28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s="33" customFormat="1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4"/>
      <c r="D117" s="34"/>
      <c r="E117" s="34"/>
      <c r="F117" s="35"/>
      <c r="G117" s="35"/>
      <c r="H117" s="35"/>
      <c r="I117" s="35"/>
      <c r="J117" s="35"/>
      <c r="K117" s="35"/>
      <c r="L117" s="29"/>
      <c r="M117" s="29"/>
      <c r="N117" s="36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s="33" customFormat="1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4"/>
      <c r="D146" s="34"/>
      <c r="E146" s="34"/>
      <c r="F146" s="35"/>
      <c r="G146" s="35"/>
      <c r="H146" s="35"/>
      <c r="I146" s="35"/>
      <c r="J146" s="35"/>
      <c r="K146" s="35"/>
      <c r="L146" s="29"/>
      <c r="M146" s="29"/>
      <c r="N146" s="36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36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36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36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7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36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36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36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7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s="33" customFormat="1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4"/>
      <c r="D254" s="34"/>
      <c r="E254" s="34"/>
      <c r="F254" s="35"/>
      <c r="G254" s="35"/>
      <c r="H254" s="35"/>
      <c r="I254" s="35"/>
      <c r="J254" s="35"/>
      <c r="K254" s="35"/>
      <c r="L254" s="29"/>
      <c r="M254" s="29"/>
      <c r="N254" s="36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s="33" customFormat="1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4"/>
      <c r="D267" s="34"/>
      <c r="E267" s="34"/>
      <c r="F267" s="35"/>
      <c r="G267" s="35"/>
      <c r="H267" s="35"/>
      <c r="I267" s="35"/>
      <c r="J267" s="35"/>
      <c r="K267" s="35"/>
      <c r="L267" s="29"/>
      <c r="M267" s="29"/>
      <c r="N267" s="36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36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36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36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s="33" customFormat="1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36"/>
      <c r="B306" s="30"/>
      <c r="C306" s="34"/>
      <c r="D306" s="34"/>
      <c r="E306" s="34"/>
      <c r="F306" s="35"/>
      <c r="G306" s="35"/>
      <c r="H306" s="35"/>
      <c r="I306" s="35"/>
      <c r="J306" s="35"/>
      <c r="K306" s="35"/>
      <c r="L306" s="36"/>
      <c r="M306" s="29"/>
      <c r="N306" s="36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36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7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s="33" customFormat="1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4"/>
      <c r="D321" s="34"/>
      <c r="E321" s="34"/>
      <c r="F321" s="35"/>
      <c r="G321" s="35"/>
      <c r="H321" s="35"/>
      <c r="I321" s="35"/>
      <c r="J321" s="35"/>
      <c r="K321" s="35"/>
      <c r="L321" s="29"/>
      <c r="M321" s="29"/>
      <c r="N321" s="36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7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36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36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36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36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36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36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s="33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7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s="33" customFormat="1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7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4"/>
      <c r="D385" s="34"/>
      <c r="E385" s="34"/>
      <c r="F385" s="35"/>
      <c r="G385" s="35"/>
      <c r="H385" s="35"/>
      <c r="I385" s="35"/>
      <c r="J385" s="35"/>
      <c r="K385" s="35"/>
      <c r="L385" s="29"/>
      <c r="M385" s="29"/>
      <c r="N385" s="36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s="33" customFormat="1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4"/>
      <c r="D394" s="34"/>
      <c r="E394" s="34"/>
      <c r="F394" s="35"/>
      <c r="G394" s="35"/>
      <c r="H394" s="35"/>
      <c r="I394" s="35"/>
      <c r="J394" s="35"/>
      <c r="K394" s="35"/>
      <c r="L394" s="29"/>
      <c r="M394" s="29"/>
      <c r="N394" s="36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s="33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29"/>
      <c r="M404" s="29"/>
      <c r="N404" s="36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36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36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36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36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36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36"/>
      <c r="N435" s="29"/>
    </row>
    <row r="436" spans="1:14" x14ac:dyDescent="0.2">
      <c r="A436" s="29"/>
      <c r="B436" s="30"/>
      <c r="C436" s="32"/>
      <c r="D436" s="32"/>
      <c r="E436" s="32"/>
      <c r="F436" s="32"/>
      <c r="G436" s="32"/>
      <c r="H436" s="32"/>
      <c r="I436" s="32"/>
      <c r="J436" s="32"/>
      <c r="K436" s="32"/>
      <c r="L436" s="29"/>
      <c r="M436" s="29"/>
      <c r="N436" s="32"/>
    </row>
    <row r="437" spans="1:14" x14ac:dyDescent="0.2">
      <c r="A437" s="29"/>
      <c r="B437" s="30"/>
      <c r="C437" s="32"/>
      <c r="D437" s="32"/>
      <c r="E437" s="32"/>
      <c r="F437" s="32"/>
      <c r="G437" s="32"/>
      <c r="H437" s="32"/>
      <c r="I437" s="32"/>
      <c r="J437" s="32"/>
      <c r="K437" s="32"/>
      <c r="L437" s="29"/>
      <c r="M437" s="29"/>
      <c r="N437" s="32"/>
    </row>
    <row r="438" spans="1:14" x14ac:dyDescent="0.2">
      <c r="A438" s="29"/>
      <c r="B438" s="30"/>
      <c r="C438" s="32"/>
      <c r="D438" s="32"/>
      <c r="E438" s="32"/>
      <c r="F438" s="32"/>
      <c r="G438" s="32"/>
      <c r="H438" s="32"/>
      <c r="I438" s="32"/>
      <c r="J438" s="32"/>
      <c r="K438" s="32"/>
      <c r="L438" s="29"/>
      <c r="M438" s="29"/>
      <c r="N438" s="32"/>
    </row>
    <row r="439" spans="1:14" s="33" customFormat="1" x14ac:dyDescent="0.2">
      <c r="A439" s="29"/>
      <c r="B439" s="30"/>
      <c r="C439" s="32"/>
      <c r="D439" s="32"/>
      <c r="E439" s="32"/>
      <c r="F439" s="32"/>
      <c r="G439" s="32"/>
      <c r="H439" s="32"/>
      <c r="I439" s="32"/>
      <c r="J439" s="32"/>
      <c r="K439" s="32"/>
      <c r="L439" s="29"/>
      <c r="M439" s="29"/>
      <c r="N439" s="32"/>
    </row>
    <row r="440" spans="1:14" x14ac:dyDescent="0.2">
      <c r="A440" s="29"/>
      <c r="B440" s="30"/>
      <c r="C440" s="32"/>
      <c r="D440" s="32"/>
      <c r="E440" s="32"/>
      <c r="F440" s="32"/>
      <c r="G440" s="32"/>
      <c r="H440" s="32"/>
      <c r="I440" s="32"/>
      <c r="J440" s="32"/>
      <c r="K440" s="32"/>
      <c r="L440" s="29"/>
      <c r="M440" s="29"/>
      <c r="N440" s="32"/>
    </row>
    <row r="441" spans="1:14" x14ac:dyDescent="0.2">
      <c r="A441" s="29"/>
      <c r="B441" s="30"/>
      <c r="C441" s="32"/>
      <c r="D441" s="32"/>
      <c r="E441" s="32"/>
      <c r="F441" s="32"/>
      <c r="G441" s="32"/>
      <c r="H441" s="32"/>
      <c r="I441" s="32"/>
      <c r="J441" s="32"/>
      <c r="K441" s="32"/>
      <c r="L441" s="29"/>
      <c r="M441" s="29"/>
      <c r="N441" s="32"/>
    </row>
    <row r="442" spans="1:14" x14ac:dyDescent="0.2">
      <c r="A442" s="29"/>
      <c r="B442" s="30"/>
      <c r="C442" s="35"/>
      <c r="D442" s="35"/>
      <c r="E442" s="35"/>
      <c r="F442" s="35"/>
      <c r="G442" s="35"/>
      <c r="H442" s="35"/>
      <c r="I442" s="35"/>
      <c r="J442" s="35"/>
      <c r="K442" s="35"/>
      <c r="L442" s="29"/>
      <c r="M442" s="29"/>
      <c r="N442" s="35"/>
    </row>
    <row r="443" spans="1:14" s="33" customFormat="1" x14ac:dyDescent="0.2">
      <c r="A443" s="36"/>
      <c r="B443" s="30"/>
      <c r="C443" s="32"/>
      <c r="D443" s="32"/>
      <c r="E443" s="32"/>
      <c r="F443" s="32"/>
      <c r="G443" s="32"/>
      <c r="H443" s="32"/>
      <c r="I443" s="32"/>
      <c r="J443" s="32"/>
      <c r="K443" s="32"/>
      <c r="L443" s="36"/>
      <c r="M443" s="29"/>
      <c r="N443" s="32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s="33" customFormat="1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36"/>
      <c r="N445" s="32"/>
    </row>
    <row r="446" spans="1:14" x14ac:dyDescent="0.2">
      <c r="A446" s="29"/>
      <c r="B446" s="30"/>
      <c r="C446" s="35"/>
      <c r="D446" s="35"/>
      <c r="E446" s="35"/>
      <c r="F446" s="35"/>
      <c r="G446" s="35"/>
      <c r="H446" s="35"/>
      <c r="I446" s="35"/>
      <c r="J446" s="35"/>
      <c r="K446" s="35"/>
      <c r="L446" s="29"/>
      <c r="M446" s="29"/>
      <c r="N446" s="35"/>
    </row>
    <row r="447" spans="1:14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s="33" customFormat="1" x14ac:dyDescent="0.2">
      <c r="A448" s="29"/>
      <c r="B448" s="37"/>
      <c r="C448" s="35"/>
      <c r="D448" s="35"/>
      <c r="E448" s="35"/>
      <c r="F448" s="35"/>
      <c r="G448" s="35"/>
      <c r="H448" s="35"/>
      <c r="I448" s="35"/>
      <c r="J448" s="35"/>
      <c r="K448" s="35"/>
      <c r="L448" s="29"/>
      <c r="M448" s="29"/>
      <c r="N448" s="35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2"/>
      <c r="D450" s="32"/>
      <c r="E450" s="32"/>
      <c r="F450" s="32"/>
      <c r="G450" s="32"/>
      <c r="H450" s="32"/>
      <c r="I450" s="32"/>
      <c r="J450" s="32"/>
      <c r="K450" s="32"/>
      <c r="L450" s="29"/>
      <c r="M450" s="29"/>
      <c r="N450" s="32"/>
    </row>
    <row r="451" spans="1:14" x14ac:dyDescent="0.2">
      <c r="A451" s="29"/>
      <c r="B451" s="30"/>
      <c r="C451" s="35"/>
      <c r="D451" s="35"/>
      <c r="E451" s="35"/>
      <c r="F451" s="35"/>
      <c r="G451" s="35"/>
      <c r="H451" s="35"/>
      <c r="I451" s="35"/>
      <c r="J451" s="35"/>
      <c r="K451" s="35"/>
      <c r="L451" s="29"/>
      <c r="M451" s="29"/>
      <c r="N451" s="35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29"/>
      <c r="N453" s="32"/>
    </row>
    <row r="454" spans="1:14" x14ac:dyDescent="0.2">
      <c r="A454" s="29"/>
      <c r="B454" s="30"/>
      <c r="C454" s="32"/>
      <c r="D454" s="32"/>
      <c r="E454" s="32"/>
      <c r="F454" s="32"/>
      <c r="G454" s="32"/>
      <c r="H454" s="32"/>
      <c r="I454" s="32"/>
      <c r="J454" s="32"/>
      <c r="K454" s="32"/>
      <c r="L454" s="29"/>
      <c r="M454" s="29"/>
      <c r="N454" s="32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x14ac:dyDescent="0.2">
      <c r="A456" s="29"/>
      <c r="B456" s="30"/>
      <c r="C456" s="32"/>
      <c r="D456" s="32"/>
      <c r="E456" s="32"/>
      <c r="F456" s="32"/>
      <c r="G456" s="32"/>
      <c r="H456" s="32"/>
      <c r="I456" s="32"/>
      <c r="J456" s="32"/>
      <c r="K456" s="32"/>
      <c r="L456" s="29"/>
      <c r="M456" s="29"/>
      <c r="N456" s="32"/>
    </row>
    <row r="457" spans="1:14" x14ac:dyDescent="0.2">
      <c r="A457" s="29"/>
      <c r="B457" s="37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2"/>
      <c r="D459" s="32"/>
      <c r="E459" s="32"/>
      <c r="F459" s="32"/>
      <c r="G459" s="32"/>
      <c r="H459" s="32"/>
      <c r="I459" s="32"/>
      <c r="J459" s="32"/>
      <c r="K459" s="32"/>
      <c r="L459" s="29"/>
      <c r="M459" s="29"/>
      <c r="N459" s="32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7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38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8"/>
      <c r="M475" s="29"/>
      <c r="N475" s="32"/>
    </row>
    <row r="476" spans="1:14" x14ac:dyDescent="0.2">
      <c r="A476" s="38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38"/>
      <c r="M476" s="29"/>
      <c r="N476" s="32"/>
    </row>
    <row r="477" spans="1:14" x14ac:dyDescent="0.2">
      <c r="A477" s="38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38"/>
      <c r="M477" s="32"/>
      <c r="N477" s="32"/>
    </row>
    <row r="478" spans="1:14" x14ac:dyDescent="0.2">
      <c r="A478" s="38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38"/>
      <c r="M478" s="32"/>
      <c r="N478" s="32"/>
    </row>
    <row r="479" spans="1:14" x14ac:dyDescent="0.2">
      <c r="A479" s="38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38"/>
      <c r="M479" s="32"/>
      <c r="N479" s="32"/>
    </row>
    <row r="480" spans="1:14" x14ac:dyDescent="0.2">
      <c r="A480" s="38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38"/>
      <c r="M480" s="32"/>
      <c r="N480" s="32"/>
    </row>
    <row r="481" spans="1:14" x14ac:dyDescent="0.2">
      <c r="A481" s="3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39"/>
      <c r="M481" s="32"/>
      <c r="N481" s="32"/>
    </row>
    <row r="482" spans="1:14" x14ac:dyDescent="0.2">
      <c r="A482" s="38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38"/>
      <c r="M482" s="32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35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32"/>
      <c r="N484" s="32"/>
    </row>
    <row r="485" spans="1:14" x14ac:dyDescent="0.2">
      <c r="A485" s="3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9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9"/>
      <c r="M487" s="35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8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8"/>
      <c r="M489" s="35"/>
      <c r="N489" s="32"/>
    </row>
    <row r="490" spans="1:14" x14ac:dyDescent="0.2">
      <c r="A490" s="3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9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2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5"/>
      <c r="N492" s="32"/>
    </row>
    <row r="493" spans="1:14" x14ac:dyDescent="0.2">
      <c r="A493" s="38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8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8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8"/>
      <c r="M495" s="32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2"/>
      <c r="N497" s="32"/>
    </row>
    <row r="498" spans="1:14" x14ac:dyDescent="0.2">
      <c r="A498" s="38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8"/>
      <c r="M498" s="32"/>
      <c r="N498" s="32"/>
    </row>
    <row r="499" spans="1:14" x14ac:dyDescent="0.2">
      <c r="A499" s="38"/>
      <c r="B499" s="4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4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2"/>
      <c r="N500" s="32"/>
    </row>
    <row r="501" spans="1:14" x14ac:dyDescent="0.2">
      <c r="A501" s="38"/>
      <c r="B501" s="4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4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4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4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41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4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1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1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1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L690" s="38"/>
      <c r="M690" s="32"/>
    </row>
    <row r="691" spans="1:14" x14ac:dyDescent="0.2">
      <c r="A691" s="38"/>
      <c r="B691" s="40"/>
      <c r="L691" s="38"/>
      <c r="M691" s="32"/>
    </row>
    <row r="692" spans="1:14" x14ac:dyDescent="0.2">
      <c r="A692" s="38"/>
      <c r="B692" s="40"/>
      <c r="L692" s="38"/>
      <c r="M692" s="32"/>
    </row>
    <row r="693" spans="1:14" x14ac:dyDescent="0.2">
      <c r="A693" s="38"/>
      <c r="B693" s="40"/>
      <c r="L693" s="38"/>
      <c r="M693" s="32"/>
    </row>
    <row r="694" spans="1:14" x14ac:dyDescent="0.2">
      <c r="A694" s="38"/>
      <c r="B694" s="40"/>
      <c r="L694" s="38"/>
      <c r="M694" s="32"/>
    </row>
    <row r="695" spans="1:14" x14ac:dyDescent="0.2">
      <c r="A695" s="38"/>
      <c r="B695" s="40"/>
      <c r="L695" s="38"/>
      <c r="M695" s="32"/>
    </row>
    <row r="696" spans="1:14" x14ac:dyDescent="0.2">
      <c r="A696" s="38"/>
      <c r="B696" s="40"/>
      <c r="L696" s="38"/>
      <c r="M696" s="32"/>
    </row>
    <row r="697" spans="1:14" x14ac:dyDescent="0.2">
      <c r="A697" s="38"/>
      <c r="B697" s="40"/>
      <c r="L697" s="38"/>
      <c r="M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B729" s="40"/>
      <c r="M729" s="32"/>
    </row>
    <row r="730" spans="1:13" x14ac:dyDescent="0.2">
      <c r="B730" s="40"/>
      <c r="M730" s="32"/>
    </row>
    <row r="731" spans="1:13" x14ac:dyDescent="0.2">
      <c r="B731" s="40"/>
    </row>
    <row r="732" spans="1:13" x14ac:dyDescent="0.2">
      <c r="B732" s="40"/>
    </row>
    <row r="733" spans="1:13" x14ac:dyDescent="0.2">
      <c r="B733" s="40"/>
    </row>
    <row r="734" spans="1:13" x14ac:dyDescent="0.2">
      <c r="B734" s="40"/>
    </row>
    <row r="735" spans="1:13" x14ac:dyDescent="0.2">
      <c r="B735" s="40"/>
    </row>
    <row r="736" spans="1:13" x14ac:dyDescent="0.2">
      <c r="B736" s="40"/>
    </row>
    <row r="737" spans="2:2" x14ac:dyDescent="0.2">
      <c r="B737" s="40"/>
    </row>
    <row r="738" spans="2:2" x14ac:dyDescent="0.2">
      <c r="B738" s="40"/>
    </row>
    <row r="739" spans="2:2" x14ac:dyDescent="0.2">
      <c r="B739" s="40"/>
    </row>
    <row r="740" spans="2:2" x14ac:dyDescent="0.2">
      <c r="B740" s="40"/>
    </row>
    <row r="741" spans="2:2" x14ac:dyDescent="0.2">
      <c r="B741" s="40"/>
    </row>
    <row r="742" spans="2:2" x14ac:dyDescent="0.2">
      <c r="B742" s="40"/>
    </row>
    <row r="743" spans="2:2" x14ac:dyDescent="0.2">
      <c r="B743" s="40"/>
    </row>
    <row r="744" spans="2:2" x14ac:dyDescent="0.2">
      <c r="B744" s="40"/>
    </row>
    <row r="745" spans="2:2" x14ac:dyDescent="0.2">
      <c r="B745" s="40"/>
    </row>
    <row r="746" spans="2:2" x14ac:dyDescent="0.2">
      <c r="B746" s="40"/>
    </row>
    <row r="747" spans="2:2" x14ac:dyDescent="0.2">
      <c r="B747" s="40"/>
    </row>
    <row r="748" spans="2:2" x14ac:dyDescent="0.2">
      <c r="B748" s="40"/>
    </row>
    <row r="749" spans="2:2" x14ac:dyDescent="0.2">
      <c r="B749" s="40"/>
    </row>
    <row r="750" spans="2:2" x14ac:dyDescent="0.2">
      <c r="B750" s="40"/>
    </row>
    <row r="751" spans="2:2" x14ac:dyDescent="0.2">
      <c r="B751" s="40"/>
    </row>
    <row r="752" spans="2:2" x14ac:dyDescent="0.2">
      <c r="B752" s="40"/>
    </row>
  </sheetData>
  <mergeCells count="18">
    <mergeCell ref="A31:B31"/>
    <mergeCell ref="A13:B13"/>
    <mergeCell ref="A28:B30"/>
    <mergeCell ref="C28:E29"/>
    <mergeCell ref="F28:H28"/>
    <mergeCell ref="L28:N29"/>
    <mergeCell ref="F29:H2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9:K29"/>
    <mergeCell ref="I28:K2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10</v>
      </c>
      <c r="B15" s="2" t="s">
        <v>274</v>
      </c>
      <c r="C15" s="12">
        <v>74</v>
      </c>
      <c r="D15" s="12">
        <v>111</v>
      </c>
      <c r="E15" s="13">
        <f>C15+D15</f>
        <v>185</v>
      </c>
      <c r="F15" s="12">
        <v>17</v>
      </c>
      <c r="G15" s="12">
        <v>9</v>
      </c>
      <c r="H15" s="13">
        <f>F15+G15</f>
        <v>26</v>
      </c>
      <c r="I15" s="12">
        <v>16</v>
      </c>
      <c r="J15" s="12">
        <v>5</v>
      </c>
      <c r="K15" s="13">
        <f>I15+J15</f>
        <v>21</v>
      </c>
      <c r="L15" s="12">
        <v>1</v>
      </c>
      <c r="M15" s="12">
        <v>0</v>
      </c>
      <c r="N15" s="13">
        <f>L15+M15</f>
        <v>1</v>
      </c>
    </row>
    <row r="16" spans="1:14" s="46" customFormat="1" ht="15" customHeight="1" x14ac:dyDescent="0.2">
      <c r="A16" s="11">
        <v>39</v>
      </c>
      <c r="B16" s="2" t="s">
        <v>275</v>
      </c>
      <c r="C16" s="12">
        <v>89</v>
      </c>
      <c r="D16" s="12">
        <v>94</v>
      </c>
      <c r="E16" s="13">
        <f t="shared" ref="E16:E34" si="0">C16+D16</f>
        <v>183</v>
      </c>
      <c r="F16" s="12">
        <v>21</v>
      </c>
      <c r="G16" s="12">
        <v>9</v>
      </c>
      <c r="H16" s="13">
        <f t="shared" ref="H16:H34" si="1">F16+G16</f>
        <v>30</v>
      </c>
      <c r="I16" s="12">
        <v>8</v>
      </c>
      <c r="J16" s="12">
        <v>2</v>
      </c>
      <c r="K16" s="13">
        <f t="shared" ref="K16:K34" si="2">I16+J16</f>
        <v>10</v>
      </c>
      <c r="L16" s="12">
        <v>2</v>
      </c>
      <c r="M16" s="12">
        <v>0</v>
      </c>
      <c r="N16" s="13">
        <f t="shared" ref="N16:N34" si="3">L16+M16</f>
        <v>2</v>
      </c>
    </row>
    <row r="17" spans="1:14" s="46" customFormat="1" ht="15" customHeight="1" x14ac:dyDescent="0.2">
      <c r="A17" s="11">
        <v>46</v>
      </c>
      <c r="B17" s="2" t="s">
        <v>276</v>
      </c>
      <c r="C17" s="12">
        <v>143</v>
      </c>
      <c r="D17" s="12">
        <v>239</v>
      </c>
      <c r="E17" s="13">
        <f t="shared" si="0"/>
        <v>382</v>
      </c>
      <c r="F17" s="12">
        <v>46</v>
      </c>
      <c r="G17" s="12">
        <v>13</v>
      </c>
      <c r="H17" s="13">
        <f t="shared" si="1"/>
        <v>59</v>
      </c>
      <c r="I17" s="12">
        <v>10</v>
      </c>
      <c r="J17" s="12">
        <v>4</v>
      </c>
      <c r="K17" s="13">
        <f t="shared" si="2"/>
        <v>14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68</v>
      </c>
      <c r="B18" s="2" t="s">
        <v>277</v>
      </c>
      <c r="C18" s="12">
        <v>137</v>
      </c>
      <c r="D18" s="12">
        <v>139</v>
      </c>
      <c r="E18" s="13">
        <f t="shared" si="0"/>
        <v>276</v>
      </c>
      <c r="F18" s="12">
        <v>14</v>
      </c>
      <c r="G18" s="12">
        <v>12</v>
      </c>
      <c r="H18" s="13">
        <f t="shared" si="1"/>
        <v>26</v>
      </c>
      <c r="I18" s="12">
        <v>13</v>
      </c>
      <c r="J18" s="12">
        <v>4</v>
      </c>
      <c r="K18" s="13">
        <f t="shared" si="2"/>
        <v>17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81</v>
      </c>
      <c r="B19" s="2" t="s">
        <v>278</v>
      </c>
      <c r="C19" s="12">
        <v>182</v>
      </c>
      <c r="D19" s="12">
        <v>169</v>
      </c>
      <c r="E19" s="13">
        <f t="shared" si="0"/>
        <v>351</v>
      </c>
      <c r="F19" s="12">
        <v>31</v>
      </c>
      <c r="G19" s="12">
        <v>21</v>
      </c>
      <c r="H19" s="13">
        <f t="shared" si="1"/>
        <v>52</v>
      </c>
      <c r="I19" s="12">
        <v>19</v>
      </c>
      <c r="J19" s="12">
        <v>5</v>
      </c>
      <c r="K19" s="13">
        <f t="shared" si="2"/>
        <v>24</v>
      </c>
      <c r="L19" s="12">
        <v>1</v>
      </c>
      <c r="M19" s="12">
        <v>1</v>
      </c>
      <c r="N19" s="13">
        <f t="shared" si="3"/>
        <v>2</v>
      </c>
    </row>
    <row r="20" spans="1:14" s="46" customFormat="1" ht="15" customHeight="1" x14ac:dyDescent="0.2">
      <c r="A20" s="11">
        <v>118</v>
      </c>
      <c r="B20" s="2" t="s">
        <v>279</v>
      </c>
      <c r="C20" s="12">
        <v>213</v>
      </c>
      <c r="D20" s="12">
        <v>230</v>
      </c>
      <c r="E20" s="13">
        <f t="shared" si="0"/>
        <v>443</v>
      </c>
      <c r="F20" s="12">
        <v>40</v>
      </c>
      <c r="G20" s="12">
        <v>18</v>
      </c>
      <c r="H20" s="13">
        <f t="shared" si="1"/>
        <v>58</v>
      </c>
      <c r="I20" s="12">
        <v>37</v>
      </c>
      <c r="J20" s="12">
        <v>20</v>
      </c>
      <c r="K20" s="13">
        <f t="shared" si="2"/>
        <v>57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127</v>
      </c>
      <c r="B21" s="2" t="s">
        <v>280</v>
      </c>
      <c r="C21" s="12">
        <v>70</v>
      </c>
      <c r="D21" s="12">
        <v>67</v>
      </c>
      <c r="E21" s="13">
        <f t="shared" si="0"/>
        <v>137</v>
      </c>
      <c r="F21" s="12">
        <v>13</v>
      </c>
      <c r="G21" s="12">
        <v>5</v>
      </c>
      <c r="H21" s="13">
        <f t="shared" si="1"/>
        <v>18</v>
      </c>
      <c r="I21" s="12">
        <v>9</v>
      </c>
      <c r="J21" s="12">
        <v>1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140</v>
      </c>
      <c r="B22" s="2" t="s">
        <v>281</v>
      </c>
      <c r="C22" s="12">
        <v>83</v>
      </c>
      <c r="D22" s="12">
        <v>70</v>
      </c>
      <c r="E22" s="13">
        <f t="shared" si="0"/>
        <v>153</v>
      </c>
      <c r="F22" s="12">
        <v>20</v>
      </c>
      <c r="G22" s="12">
        <v>6</v>
      </c>
      <c r="H22" s="13">
        <f t="shared" si="1"/>
        <v>26</v>
      </c>
      <c r="I22" s="12">
        <v>52</v>
      </c>
      <c r="J22" s="12">
        <v>29</v>
      </c>
      <c r="K22" s="13">
        <f t="shared" si="2"/>
        <v>81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185</v>
      </c>
      <c r="B23" s="2" t="s">
        <v>282</v>
      </c>
      <c r="C23" s="12">
        <v>139</v>
      </c>
      <c r="D23" s="12">
        <v>101</v>
      </c>
      <c r="E23" s="13">
        <f t="shared" si="0"/>
        <v>240</v>
      </c>
      <c r="F23" s="12">
        <v>18</v>
      </c>
      <c r="G23" s="12">
        <v>10</v>
      </c>
      <c r="H23" s="13">
        <f t="shared" si="1"/>
        <v>28</v>
      </c>
      <c r="I23" s="12">
        <v>18</v>
      </c>
      <c r="J23" s="12">
        <v>8</v>
      </c>
      <c r="K23" s="13">
        <f t="shared" si="2"/>
        <v>26</v>
      </c>
      <c r="L23" s="12">
        <v>0</v>
      </c>
      <c r="M23" s="12">
        <v>1</v>
      </c>
      <c r="N23" s="13">
        <f t="shared" si="3"/>
        <v>1</v>
      </c>
    </row>
    <row r="24" spans="1:14" s="46" customFormat="1" ht="15" customHeight="1" x14ac:dyDescent="0.2">
      <c r="A24" s="11">
        <v>284</v>
      </c>
      <c r="B24" s="2" t="s">
        <v>283</v>
      </c>
      <c r="C24" s="12">
        <v>2670</v>
      </c>
      <c r="D24" s="12">
        <v>2607</v>
      </c>
      <c r="E24" s="13">
        <f t="shared" si="0"/>
        <v>5277</v>
      </c>
      <c r="F24" s="12">
        <v>202</v>
      </c>
      <c r="G24" s="12">
        <v>111</v>
      </c>
      <c r="H24" s="13">
        <f t="shared" si="1"/>
        <v>313</v>
      </c>
      <c r="I24" s="12">
        <v>28</v>
      </c>
      <c r="J24" s="12">
        <v>17</v>
      </c>
      <c r="K24" s="13">
        <f t="shared" si="2"/>
        <v>45</v>
      </c>
      <c r="L24" s="12">
        <v>20</v>
      </c>
      <c r="M24" s="12">
        <v>16</v>
      </c>
      <c r="N24" s="13">
        <f t="shared" si="3"/>
        <v>36</v>
      </c>
    </row>
    <row r="25" spans="1:14" s="46" customFormat="1" ht="15" customHeight="1" x14ac:dyDescent="0.2">
      <c r="A25" s="11">
        <v>285</v>
      </c>
      <c r="B25" s="2" t="s">
        <v>284</v>
      </c>
      <c r="C25" s="12">
        <v>167</v>
      </c>
      <c r="D25" s="12">
        <v>209</v>
      </c>
      <c r="E25" s="13">
        <f t="shared" si="0"/>
        <v>376</v>
      </c>
      <c r="F25" s="12">
        <v>34</v>
      </c>
      <c r="G25" s="12">
        <v>17</v>
      </c>
      <c r="H25" s="13">
        <f t="shared" si="1"/>
        <v>51</v>
      </c>
      <c r="I25" s="12">
        <v>16</v>
      </c>
      <c r="J25" s="12">
        <v>6</v>
      </c>
      <c r="K25" s="13">
        <f t="shared" si="2"/>
        <v>22</v>
      </c>
      <c r="L25" s="12">
        <v>2</v>
      </c>
      <c r="M25" s="12">
        <v>2</v>
      </c>
      <c r="N25" s="13">
        <f t="shared" si="3"/>
        <v>4</v>
      </c>
    </row>
    <row r="26" spans="1:14" s="46" customFormat="1" ht="15" customHeight="1" x14ac:dyDescent="0.2">
      <c r="A26" s="11">
        <v>299</v>
      </c>
      <c r="B26" s="2" t="s">
        <v>285</v>
      </c>
      <c r="C26" s="12">
        <v>274</v>
      </c>
      <c r="D26" s="12">
        <v>218</v>
      </c>
      <c r="E26" s="13">
        <f t="shared" si="0"/>
        <v>492</v>
      </c>
      <c r="F26" s="12">
        <v>42</v>
      </c>
      <c r="G26" s="12">
        <v>7</v>
      </c>
      <c r="H26" s="13">
        <f t="shared" si="1"/>
        <v>49</v>
      </c>
      <c r="I26" s="12">
        <v>10</v>
      </c>
      <c r="J26" s="12">
        <v>4</v>
      </c>
      <c r="K26" s="13">
        <f t="shared" si="2"/>
        <v>14</v>
      </c>
      <c r="L26" s="12">
        <v>2</v>
      </c>
      <c r="M26" s="12">
        <v>0</v>
      </c>
      <c r="N26" s="13">
        <f t="shared" si="3"/>
        <v>2</v>
      </c>
    </row>
    <row r="27" spans="1:14" s="46" customFormat="1" ht="15" customHeight="1" x14ac:dyDescent="0.2">
      <c r="A27" s="11">
        <v>303</v>
      </c>
      <c r="B27" s="2" t="s">
        <v>286</v>
      </c>
      <c r="C27" s="12">
        <v>414</v>
      </c>
      <c r="D27" s="12">
        <v>223</v>
      </c>
      <c r="E27" s="13">
        <f t="shared" si="0"/>
        <v>637</v>
      </c>
      <c r="F27" s="12">
        <v>12</v>
      </c>
      <c r="G27" s="12">
        <v>6</v>
      </c>
      <c r="H27" s="13">
        <f t="shared" si="1"/>
        <v>18</v>
      </c>
      <c r="I27" s="12">
        <v>38</v>
      </c>
      <c r="J27" s="12">
        <v>12</v>
      </c>
      <c r="K27" s="13">
        <f t="shared" si="2"/>
        <v>50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309</v>
      </c>
      <c r="B28" s="2" t="s">
        <v>287</v>
      </c>
      <c r="C28" s="12">
        <v>342</v>
      </c>
      <c r="D28" s="12">
        <v>387</v>
      </c>
      <c r="E28" s="13">
        <f t="shared" si="0"/>
        <v>729</v>
      </c>
      <c r="F28" s="12">
        <v>55</v>
      </c>
      <c r="G28" s="12">
        <v>35</v>
      </c>
      <c r="H28" s="13">
        <f t="shared" si="1"/>
        <v>90</v>
      </c>
      <c r="I28" s="12">
        <v>30</v>
      </c>
      <c r="J28" s="12">
        <v>17</v>
      </c>
      <c r="K28" s="13">
        <f t="shared" si="2"/>
        <v>47</v>
      </c>
      <c r="L28" s="12">
        <v>1</v>
      </c>
      <c r="M28" s="12">
        <v>3</v>
      </c>
      <c r="N28" s="13">
        <f t="shared" si="3"/>
        <v>4</v>
      </c>
    </row>
    <row r="29" spans="1:14" s="46" customFormat="1" ht="15" customHeight="1" x14ac:dyDescent="0.2">
      <c r="A29" s="11">
        <v>338</v>
      </c>
      <c r="B29" s="2" t="s">
        <v>288</v>
      </c>
      <c r="C29" s="12">
        <v>56</v>
      </c>
      <c r="D29" s="12">
        <v>64</v>
      </c>
      <c r="E29" s="13">
        <f t="shared" si="0"/>
        <v>120</v>
      </c>
      <c r="F29" s="12">
        <v>18</v>
      </c>
      <c r="G29" s="12">
        <v>4</v>
      </c>
      <c r="H29" s="13">
        <f t="shared" si="1"/>
        <v>22</v>
      </c>
      <c r="I29" s="12">
        <v>5</v>
      </c>
      <c r="J29" s="12">
        <v>1</v>
      </c>
      <c r="K29" s="13">
        <f t="shared" si="2"/>
        <v>6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372</v>
      </c>
      <c r="B30" s="2" t="s">
        <v>289</v>
      </c>
      <c r="C30" s="12">
        <v>216</v>
      </c>
      <c r="D30" s="12">
        <v>249</v>
      </c>
      <c r="E30" s="13">
        <f t="shared" si="0"/>
        <v>465</v>
      </c>
      <c r="F30" s="12">
        <v>57</v>
      </c>
      <c r="G30" s="12">
        <v>15</v>
      </c>
      <c r="H30" s="13">
        <f t="shared" si="1"/>
        <v>72</v>
      </c>
      <c r="I30" s="12">
        <v>17</v>
      </c>
      <c r="J30" s="12">
        <v>9</v>
      </c>
      <c r="K30" s="13">
        <f t="shared" si="2"/>
        <v>26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388</v>
      </c>
      <c r="B31" s="2" t="s">
        <v>290</v>
      </c>
      <c r="C31" s="12">
        <v>189</v>
      </c>
      <c r="D31" s="12">
        <v>281</v>
      </c>
      <c r="E31" s="13">
        <f t="shared" si="0"/>
        <v>470</v>
      </c>
      <c r="F31" s="12">
        <v>79</v>
      </c>
      <c r="G31" s="12">
        <v>27</v>
      </c>
      <c r="H31" s="13">
        <f t="shared" si="1"/>
        <v>106</v>
      </c>
      <c r="I31" s="12">
        <v>20</v>
      </c>
      <c r="J31" s="12">
        <v>3</v>
      </c>
      <c r="K31" s="13">
        <f t="shared" si="2"/>
        <v>23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396</v>
      </c>
      <c r="B32" s="2" t="s">
        <v>291</v>
      </c>
      <c r="C32" s="12">
        <v>14869</v>
      </c>
      <c r="D32" s="12">
        <v>10455</v>
      </c>
      <c r="E32" s="13">
        <f t="shared" si="0"/>
        <v>25324</v>
      </c>
      <c r="F32" s="12">
        <v>753</v>
      </c>
      <c r="G32" s="12">
        <v>464</v>
      </c>
      <c r="H32" s="13">
        <f t="shared" si="1"/>
        <v>1217</v>
      </c>
      <c r="I32" s="12">
        <v>53</v>
      </c>
      <c r="J32" s="12">
        <v>18</v>
      </c>
      <c r="K32" s="13">
        <f t="shared" si="2"/>
        <v>71</v>
      </c>
      <c r="L32" s="12">
        <v>67</v>
      </c>
      <c r="M32" s="12">
        <v>76</v>
      </c>
      <c r="N32" s="13">
        <f t="shared" si="3"/>
        <v>143</v>
      </c>
    </row>
    <row r="33" spans="1:14" ht="15" customHeight="1" x14ac:dyDescent="0.2">
      <c r="A33" s="11">
        <v>397</v>
      </c>
      <c r="B33" s="2" t="s">
        <v>292</v>
      </c>
      <c r="C33" s="12">
        <v>99</v>
      </c>
      <c r="D33" s="12">
        <v>91</v>
      </c>
      <c r="E33" s="13">
        <f t="shared" si="0"/>
        <v>190</v>
      </c>
      <c r="F33" s="12">
        <v>15</v>
      </c>
      <c r="G33" s="12">
        <v>5</v>
      </c>
      <c r="H33" s="13">
        <f t="shared" si="1"/>
        <v>20</v>
      </c>
      <c r="I33" s="12">
        <v>16</v>
      </c>
      <c r="J33" s="12">
        <v>9</v>
      </c>
      <c r="K33" s="13">
        <f t="shared" si="2"/>
        <v>25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412</v>
      </c>
      <c r="B34" s="2" t="s">
        <v>293</v>
      </c>
      <c r="C34" s="12">
        <v>209</v>
      </c>
      <c r="D34" s="12">
        <v>126</v>
      </c>
      <c r="E34" s="13">
        <f t="shared" si="0"/>
        <v>335</v>
      </c>
      <c r="F34" s="12">
        <v>6</v>
      </c>
      <c r="G34" s="12">
        <v>2</v>
      </c>
      <c r="H34" s="13">
        <f t="shared" si="1"/>
        <v>8</v>
      </c>
      <c r="I34" s="12">
        <v>7</v>
      </c>
      <c r="J34" s="12">
        <v>3</v>
      </c>
      <c r="K34" s="13">
        <f t="shared" si="2"/>
        <v>10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418</v>
      </c>
      <c r="B41" s="2" t="s">
        <v>294</v>
      </c>
      <c r="C41" s="12">
        <v>231</v>
      </c>
      <c r="D41" s="12">
        <v>166</v>
      </c>
      <c r="E41" s="13">
        <f>C41+D41</f>
        <v>397</v>
      </c>
      <c r="F41" s="12">
        <v>47</v>
      </c>
      <c r="G41" s="12">
        <v>18</v>
      </c>
      <c r="H41" s="13">
        <f>F41+G41</f>
        <v>65</v>
      </c>
      <c r="I41" s="12">
        <v>46</v>
      </c>
      <c r="J41" s="12">
        <v>18</v>
      </c>
      <c r="K41" s="13">
        <f>I41+J41</f>
        <v>64</v>
      </c>
      <c r="L41" s="12">
        <v>1</v>
      </c>
      <c r="M41" s="12">
        <v>1</v>
      </c>
      <c r="N41" s="13">
        <f t="shared" ref="N41:N48" si="4">L41+M41</f>
        <v>2</v>
      </c>
    </row>
    <row r="42" spans="1:14" ht="15" customHeight="1" x14ac:dyDescent="0.2">
      <c r="A42" s="11">
        <v>476</v>
      </c>
      <c r="B42" s="2" t="s">
        <v>295</v>
      </c>
      <c r="C42" s="12">
        <v>201</v>
      </c>
      <c r="D42" s="12">
        <v>146</v>
      </c>
      <c r="E42" s="13">
        <f t="shared" ref="E42:E48" si="5">C42+D42</f>
        <v>347</v>
      </c>
      <c r="F42" s="12">
        <v>43</v>
      </c>
      <c r="G42" s="12">
        <v>9</v>
      </c>
      <c r="H42" s="13">
        <f t="shared" ref="H42:H48" si="6">F42+G42</f>
        <v>52</v>
      </c>
      <c r="I42" s="12">
        <v>31</v>
      </c>
      <c r="J42" s="12">
        <v>20</v>
      </c>
      <c r="K42" s="13">
        <f t="shared" ref="K42:K48" si="7">I42+J42</f>
        <v>51</v>
      </c>
      <c r="L42" s="12">
        <v>1</v>
      </c>
      <c r="M42" s="12">
        <v>1</v>
      </c>
      <c r="N42" s="13">
        <f t="shared" si="4"/>
        <v>2</v>
      </c>
    </row>
    <row r="43" spans="1:14" ht="15" customHeight="1" x14ac:dyDescent="0.2">
      <c r="A43" s="11">
        <v>506</v>
      </c>
      <c r="B43" s="2" t="s">
        <v>296</v>
      </c>
      <c r="C43" s="12">
        <v>32</v>
      </c>
      <c r="D43" s="12">
        <v>59</v>
      </c>
      <c r="E43" s="13">
        <f t="shared" si="5"/>
        <v>91</v>
      </c>
      <c r="F43" s="12">
        <v>13</v>
      </c>
      <c r="G43" s="12">
        <v>3</v>
      </c>
      <c r="H43" s="13">
        <f t="shared" si="6"/>
        <v>16</v>
      </c>
      <c r="I43" s="12">
        <v>23</v>
      </c>
      <c r="J43" s="12">
        <v>2</v>
      </c>
      <c r="K43" s="13">
        <f t="shared" si="7"/>
        <v>25</v>
      </c>
      <c r="L43" s="12">
        <v>0</v>
      </c>
      <c r="M43" s="12">
        <v>0</v>
      </c>
      <c r="N43" s="13">
        <f t="shared" si="4"/>
        <v>0</v>
      </c>
    </row>
    <row r="44" spans="1:14" ht="15" customHeight="1" x14ac:dyDescent="0.2">
      <c r="A44" s="11">
        <v>514</v>
      </c>
      <c r="B44" s="2" t="s">
        <v>297</v>
      </c>
      <c r="C44" s="12">
        <v>214</v>
      </c>
      <c r="D44" s="12">
        <v>137</v>
      </c>
      <c r="E44" s="13">
        <f t="shared" si="5"/>
        <v>351</v>
      </c>
      <c r="F44" s="12">
        <v>30</v>
      </c>
      <c r="G44" s="12">
        <v>9</v>
      </c>
      <c r="H44" s="13">
        <f t="shared" si="6"/>
        <v>39</v>
      </c>
      <c r="I44" s="12">
        <v>45</v>
      </c>
      <c r="J44" s="12">
        <v>14</v>
      </c>
      <c r="K44" s="13">
        <f t="shared" si="7"/>
        <v>59</v>
      </c>
      <c r="L44" s="12">
        <v>0</v>
      </c>
      <c r="M44" s="12">
        <v>1</v>
      </c>
      <c r="N44" s="13">
        <f t="shared" si="4"/>
        <v>1</v>
      </c>
    </row>
    <row r="45" spans="1:14" ht="15" customHeight="1" x14ac:dyDescent="0.2">
      <c r="A45" s="11">
        <v>567</v>
      </c>
      <c r="B45" s="2" t="s">
        <v>298</v>
      </c>
      <c r="C45" s="12">
        <v>191</v>
      </c>
      <c r="D45" s="12">
        <v>101</v>
      </c>
      <c r="E45" s="13">
        <f t="shared" si="5"/>
        <v>292</v>
      </c>
      <c r="F45" s="12">
        <v>25</v>
      </c>
      <c r="G45" s="12">
        <v>10</v>
      </c>
      <c r="H45" s="13">
        <f t="shared" si="6"/>
        <v>35</v>
      </c>
      <c r="I45" s="12">
        <v>2</v>
      </c>
      <c r="J45" s="12">
        <v>0</v>
      </c>
      <c r="K45" s="13">
        <f t="shared" si="7"/>
        <v>2</v>
      </c>
      <c r="L45" s="12">
        <v>1</v>
      </c>
      <c r="M45" s="12">
        <v>0</v>
      </c>
      <c r="N45" s="13">
        <f t="shared" si="4"/>
        <v>1</v>
      </c>
    </row>
    <row r="46" spans="1:14" ht="15" customHeight="1" x14ac:dyDescent="0.2">
      <c r="A46" s="11">
        <v>568</v>
      </c>
      <c r="B46" s="2" t="s">
        <v>299</v>
      </c>
      <c r="C46" s="12">
        <v>45</v>
      </c>
      <c r="D46" s="12">
        <v>69</v>
      </c>
      <c r="E46" s="13">
        <f t="shared" si="5"/>
        <v>114</v>
      </c>
      <c r="F46" s="12">
        <v>10</v>
      </c>
      <c r="G46" s="12">
        <v>1</v>
      </c>
      <c r="H46" s="13">
        <f t="shared" si="6"/>
        <v>11</v>
      </c>
      <c r="I46" s="12">
        <v>8</v>
      </c>
      <c r="J46" s="12">
        <v>2</v>
      </c>
      <c r="K46" s="13">
        <f t="shared" si="7"/>
        <v>10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569</v>
      </c>
      <c r="B47" s="2" t="s">
        <v>300</v>
      </c>
      <c r="C47" s="12">
        <v>567</v>
      </c>
      <c r="D47" s="12">
        <v>205</v>
      </c>
      <c r="E47" s="13">
        <f t="shared" si="5"/>
        <v>772</v>
      </c>
      <c r="F47" s="12">
        <v>21</v>
      </c>
      <c r="G47" s="12">
        <v>8</v>
      </c>
      <c r="H47" s="13">
        <f t="shared" si="6"/>
        <v>29</v>
      </c>
      <c r="I47" s="12">
        <v>3</v>
      </c>
      <c r="J47" s="12">
        <v>1</v>
      </c>
      <c r="K47" s="13">
        <f t="shared" si="7"/>
        <v>4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570</v>
      </c>
      <c r="B48" s="2" t="s">
        <v>301</v>
      </c>
      <c r="C48" s="12">
        <v>57</v>
      </c>
      <c r="D48" s="12">
        <v>98</v>
      </c>
      <c r="E48" s="13">
        <f t="shared" si="5"/>
        <v>155</v>
      </c>
      <c r="F48" s="12">
        <v>23</v>
      </c>
      <c r="G48" s="12">
        <v>7</v>
      </c>
      <c r="H48" s="13">
        <f t="shared" si="6"/>
        <v>30</v>
      </c>
      <c r="I48" s="12">
        <v>36</v>
      </c>
      <c r="J48" s="12">
        <v>14</v>
      </c>
      <c r="K48" s="13">
        <f t="shared" si="7"/>
        <v>50</v>
      </c>
      <c r="L48" s="12">
        <v>0</v>
      </c>
      <c r="M48" s="12">
        <v>0</v>
      </c>
      <c r="N48" s="13">
        <f t="shared" si="4"/>
        <v>0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22173</v>
      </c>
      <c r="D50" s="13">
        <f t="shared" si="8"/>
        <v>17111</v>
      </c>
      <c r="E50" s="13">
        <f t="shared" si="8"/>
        <v>39284</v>
      </c>
      <c r="F50" s="13">
        <f t="shared" si="8"/>
        <v>1705</v>
      </c>
      <c r="G50" s="13">
        <f t="shared" si="8"/>
        <v>861</v>
      </c>
      <c r="H50" s="13">
        <f t="shared" si="8"/>
        <v>2566</v>
      </c>
      <c r="I50" s="13">
        <f t="shared" si="8"/>
        <v>616</v>
      </c>
      <c r="J50" s="13">
        <f t="shared" si="8"/>
        <v>248</v>
      </c>
      <c r="K50" s="13">
        <f t="shared" si="8"/>
        <v>864</v>
      </c>
      <c r="L50" s="13">
        <f t="shared" si="8"/>
        <v>106</v>
      </c>
      <c r="M50" s="13">
        <f t="shared" si="8"/>
        <v>107</v>
      </c>
      <c r="N50" s="13">
        <f t="shared" si="8"/>
        <v>213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10</v>
      </c>
      <c r="B57" s="2" t="s">
        <v>274</v>
      </c>
      <c r="C57" s="12">
        <v>9</v>
      </c>
      <c r="D57" s="12">
        <v>11</v>
      </c>
      <c r="E57" s="13">
        <f>C57+D57</f>
        <v>20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0</v>
      </c>
      <c r="K57" s="13">
        <f>I57+J57</f>
        <v>0</v>
      </c>
      <c r="L57" s="12">
        <f t="shared" ref="L57:N76" si="9">C15+F15+I15+L15+C57+F57+I57</f>
        <v>117</v>
      </c>
      <c r="M57" s="12">
        <f t="shared" si="9"/>
        <v>136</v>
      </c>
      <c r="N57" s="13">
        <f t="shared" si="9"/>
        <v>253</v>
      </c>
    </row>
    <row r="58" spans="1:14" s="46" customFormat="1" ht="15" customHeight="1" x14ac:dyDescent="0.2">
      <c r="A58" s="11">
        <v>39</v>
      </c>
      <c r="B58" s="2" t="s">
        <v>275</v>
      </c>
      <c r="C58" s="12">
        <v>69</v>
      </c>
      <c r="D58" s="12">
        <v>45</v>
      </c>
      <c r="E58" s="13">
        <f t="shared" ref="E58:E76" si="10">C58+D58</f>
        <v>114</v>
      </c>
      <c r="F58" s="12">
        <v>0</v>
      </c>
      <c r="G58" s="12">
        <v>0</v>
      </c>
      <c r="H58" s="13">
        <f t="shared" ref="H58:H76" si="11">F58+G58</f>
        <v>0</v>
      </c>
      <c r="I58" s="12">
        <v>1</v>
      </c>
      <c r="J58" s="12">
        <v>0</v>
      </c>
      <c r="K58" s="13">
        <f t="shared" ref="K58:K76" si="12">I58+J58</f>
        <v>1</v>
      </c>
      <c r="L58" s="12">
        <f t="shared" si="9"/>
        <v>190</v>
      </c>
      <c r="M58" s="12">
        <f t="shared" si="9"/>
        <v>150</v>
      </c>
      <c r="N58" s="13">
        <f t="shared" si="9"/>
        <v>340</v>
      </c>
    </row>
    <row r="59" spans="1:14" s="46" customFormat="1" ht="15" customHeight="1" x14ac:dyDescent="0.2">
      <c r="A59" s="11">
        <v>46</v>
      </c>
      <c r="B59" s="2" t="s">
        <v>276</v>
      </c>
      <c r="C59" s="12">
        <v>70</v>
      </c>
      <c r="D59" s="12">
        <v>30</v>
      </c>
      <c r="E59" s="13">
        <f t="shared" si="10"/>
        <v>100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271</v>
      </c>
      <c r="M59" s="12">
        <f t="shared" si="9"/>
        <v>287</v>
      </c>
      <c r="N59" s="13">
        <f t="shared" si="9"/>
        <v>558</v>
      </c>
    </row>
    <row r="60" spans="1:14" s="46" customFormat="1" ht="15" customHeight="1" x14ac:dyDescent="0.2">
      <c r="A60" s="11">
        <v>68</v>
      </c>
      <c r="B60" s="2" t="s">
        <v>277</v>
      </c>
      <c r="C60" s="12">
        <v>9</v>
      </c>
      <c r="D60" s="12">
        <v>24</v>
      </c>
      <c r="E60" s="13">
        <f t="shared" si="10"/>
        <v>33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1</v>
      </c>
      <c r="K60" s="13">
        <f t="shared" si="12"/>
        <v>1</v>
      </c>
      <c r="L60" s="12">
        <f t="shared" si="9"/>
        <v>173</v>
      </c>
      <c r="M60" s="12">
        <f t="shared" si="9"/>
        <v>180</v>
      </c>
      <c r="N60" s="13">
        <f t="shared" si="9"/>
        <v>353</v>
      </c>
    </row>
    <row r="61" spans="1:14" s="46" customFormat="1" ht="15" customHeight="1" x14ac:dyDescent="0.2">
      <c r="A61" s="11">
        <v>81</v>
      </c>
      <c r="B61" s="2" t="s">
        <v>278</v>
      </c>
      <c r="C61" s="12">
        <v>22</v>
      </c>
      <c r="D61" s="12">
        <v>17</v>
      </c>
      <c r="E61" s="13">
        <f t="shared" si="10"/>
        <v>39</v>
      </c>
      <c r="F61" s="12">
        <v>0</v>
      </c>
      <c r="G61" s="12">
        <v>0</v>
      </c>
      <c r="H61" s="13">
        <f t="shared" si="11"/>
        <v>0</v>
      </c>
      <c r="I61" s="12">
        <v>2</v>
      </c>
      <c r="J61" s="12">
        <v>0</v>
      </c>
      <c r="K61" s="13">
        <f t="shared" si="12"/>
        <v>2</v>
      </c>
      <c r="L61" s="12">
        <f t="shared" si="9"/>
        <v>257</v>
      </c>
      <c r="M61" s="12">
        <f t="shared" si="9"/>
        <v>213</v>
      </c>
      <c r="N61" s="13">
        <f t="shared" si="9"/>
        <v>470</v>
      </c>
    </row>
    <row r="62" spans="1:14" s="46" customFormat="1" ht="15" customHeight="1" x14ac:dyDescent="0.2">
      <c r="A62" s="11">
        <v>118</v>
      </c>
      <c r="B62" s="2" t="s">
        <v>279</v>
      </c>
      <c r="C62" s="12">
        <v>30</v>
      </c>
      <c r="D62" s="12">
        <v>23</v>
      </c>
      <c r="E62" s="13">
        <f t="shared" si="10"/>
        <v>53</v>
      </c>
      <c r="F62" s="12">
        <v>0</v>
      </c>
      <c r="G62" s="12">
        <v>0</v>
      </c>
      <c r="H62" s="13">
        <f t="shared" si="11"/>
        <v>0</v>
      </c>
      <c r="I62" s="12">
        <v>2</v>
      </c>
      <c r="J62" s="12">
        <v>2</v>
      </c>
      <c r="K62" s="13">
        <f t="shared" si="12"/>
        <v>4</v>
      </c>
      <c r="L62" s="12">
        <f t="shared" si="9"/>
        <v>322</v>
      </c>
      <c r="M62" s="12">
        <f t="shared" si="9"/>
        <v>293</v>
      </c>
      <c r="N62" s="13">
        <f t="shared" si="9"/>
        <v>615</v>
      </c>
    </row>
    <row r="63" spans="1:14" s="46" customFormat="1" ht="15" customHeight="1" x14ac:dyDescent="0.2">
      <c r="A63" s="11">
        <v>127</v>
      </c>
      <c r="B63" s="2" t="s">
        <v>280</v>
      </c>
      <c r="C63" s="12">
        <v>24</v>
      </c>
      <c r="D63" s="12">
        <v>22</v>
      </c>
      <c r="E63" s="13">
        <f t="shared" si="10"/>
        <v>46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0</v>
      </c>
      <c r="K63" s="13">
        <f t="shared" si="12"/>
        <v>0</v>
      </c>
      <c r="L63" s="12">
        <f t="shared" si="9"/>
        <v>116</v>
      </c>
      <c r="M63" s="12">
        <f t="shared" si="9"/>
        <v>95</v>
      </c>
      <c r="N63" s="13">
        <f t="shared" si="9"/>
        <v>211</v>
      </c>
    </row>
    <row r="64" spans="1:14" s="46" customFormat="1" ht="15" customHeight="1" x14ac:dyDescent="0.2">
      <c r="A64" s="11">
        <v>140</v>
      </c>
      <c r="B64" s="2" t="s">
        <v>281</v>
      </c>
      <c r="C64" s="12">
        <v>32</v>
      </c>
      <c r="D64" s="12">
        <v>12</v>
      </c>
      <c r="E64" s="13">
        <f t="shared" si="10"/>
        <v>44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187</v>
      </c>
      <c r="M64" s="12">
        <f t="shared" si="9"/>
        <v>117</v>
      </c>
      <c r="N64" s="13">
        <f t="shared" si="9"/>
        <v>304</v>
      </c>
    </row>
    <row r="65" spans="1:14" s="46" customFormat="1" ht="15" customHeight="1" x14ac:dyDescent="0.2">
      <c r="A65" s="11">
        <v>185</v>
      </c>
      <c r="B65" s="2" t="s">
        <v>282</v>
      </c>
      <c r="C65" s="12">
        <v>16</v>
      </c>
      <c r="D65" s="12">
        <v>17</v>
      </c>
      <c r="E65" s="13">
        <f t="shared" si="10"/>
        <v>33</v>
      </c>
      <c r="F65" s="12">
        <v>0</v>
      </c>
      <c r="G65" s="12">
        <v>0</v>
      </c>
      <c r="H65" s="13">
        <f t="shared" si="11"/>
        <v>0</v>
      </c>
      <c r="I65" s="12">
        <v>0</v>
      </c>
      <c r="J65" s="12">
        <v>0</v>
      </c>
      <c r="K65" s="13">
        <f t="shared" si="12"/>
        <v>0</v>
      </c>
      <c r="L65" s="12">
        <f t="shared" si="9"/>
        <v>191</v>
      </c>
      <c r="M65" s="12">
        <f t="shared" si="9"/>
        <v>137</v>
      </c>
      <c r="N65" s="13">
        <f t="shared" si="9"/>
        <v>328</v>
      </c>
    </row>
    <row r="66" spans="1:14" s="46" customFormat="1" ht="15" customHeight="1" x14ac:dyDescent="0.2">
      <c r="A66" s="11">
        <v>284</v>
      </c>
      <c r="B66" s="2" t="s">
        <v>283</v>
      </c>
      <c r="C66" s="12">
        <v>298</v>
      </c>
      <c r="D66" s="12">
        <v>320</v>
      </c>
      <c r="E66" s="13">
        <f t="shared" si="10"/>
        <v>618</v>
      </c>
      <c r="F66" s="12">
        <v>1</v>
      </c>
      <c r="G66" s="12">
        <v>0</v>
      </c>
      <c r="H66" s="13">
        <f t="shared" si="11"/>
        <v>1</v>
      </c>
      <c r="I66" s="12">
        <v>1</v>
      </c>
      <c r="J66" s="12">
        <v>3</v>
      </c>
      <c r="K66" s="13">
        <f t="shared" si="12"/>
        <v>4</v>
      </c>
      <c r="L66" s="12">
        <f t="shared" si="9"/>
        <v>3220</v>
      </c>
      <c r="M66" s="12">
        <f t="shared" si="9"/>
        <v>3074</v>
      </c>
      <c r="N66" s="13">
        <f t="shared" si="9"/>
        <v>6294</v>
      </c>
    </row>
    <row r="67" spans="1:14" s="46" customFormat="1" ht="15" customHeight="1" x14ac:dyDescent="0.2">
      <c r="A67" s="11">
        <v>285</v>
      </c>
      <c r="B67" s="2" t="s">
        <v>284</v>
      </c>
      <c r="C67" s="12">
        <v>61</v>
      </c>
      <c r="D67" s="12">
        <v>48</v>
      </c>
      <c r="E67" s="13">
        <f t="shared" si="10"/>
        <v>109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281</v>
      </c>
      <c r="M67" s="12">
        <f t="shared" si="9"/>
        <v>282</v>
      </c>
      <c r="N67" s="13">
        <f t="shared" si="9"/>
        <v>563</v>
      </c>
    </row>
    <row r="68" spans="1:14" s="46" customFormat="1" ht="15" customHeight="1" x14ac:dyDescent="0.2">
      <c r="A68" s="11">
        <v>299</v>
      </c>
      <c r="B68" s="2" t="s">
        <v>285</v>
      </c>
      <c r="C68" s="12">
        <v>61</v>
      </c>
      <c r="D68" s="12">
        <v>28</v>
      </c>
      <c r="E68" s="13">
        <f t="shared" si="10"/>
        <v>89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2</v>
      </c>
      <c r="K68" s="13">
        <f t="shared" si="12"/>
        <v>2</v>
      </c>
      <c r="L68" s="12">
        <f t="shared" si="9"/>
        <v>389</v>
      </c>
      <c r="M68" s="12">
        <f t="shared" si="9"/>
        <v>259</v>
      </c>
      <c r="N68" s="13">
        <f t="shared" si="9"/>
        <v>648</v>
      </c>
    </row>
    <row r="69" spans="1:14" s="46" customFormat="1" ht="15" customHeight="1" x14ac:dyDescent="0.2">
      <c r="A69" s="11">
        <v>303</v>
      </c>
      <c r="B69" s="2" t="s">
        <v>286</v>
      </c>
      <c r="C69" s="12">
        <v>4</v>
      </c>
      <c r="D69" s="12">
        <v>10</v>
      </c>
      <c r="E69" s="13">
        <f t="shared" si="10"/>
        <v>14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1</v>
      </c>
      <c r="K69" s="13">
        <f t="shared" si="12"/>
        <v>1</v>
      </c>
      <c r="L69" s="12">
        <f t="shared" si="9"/>
        <v>469</v>
      </c>
      <c r="M69" s="12">
        <f t="shared" si="9"/>
        <v>252</v>
      </c>
      <c r="N69" s="13">
        <f t="shared" si="9"/>
        <v>721</v>
      </c>
    </row>
    <row r="70" spans="1:14" s="46" customFormat="1" ht="15" customHeight="1" x14ac:dyDescent="0.2">
      <c r="A70" s="11">
        <v>309</v>
      </c>
      <c r="B70" s="2" t="s">
        <v>287</v>
      </c>
      <c r="C70" s="12">
        <v>60</v>
      </c>
      <c r="D70" s="12">
        <v>60</v>
      </c>
      <c r="E70" s="13">
        <f t="shared" si="10"/>
        <v>120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1</v>
      </c>
      <c r="K70" s="13">
        <f t="shared" si="12"/>
        <v>2</v>
      </c>
      <c r="L70" s="12">
        <f t="shared" si="9"/>
        <v>489</v>
      </c>
      <c r="M70" s="12">
        <f t="shared" si="9"/>
        <v>503</v>
      </c>
      <c r="N70" s="13">
        <f t="shared" si="9"/>
        <v>992</v>
      </c>
    </row>
    <row r="71" spans="1:14" s="46" customFormat="1" ht="15" customHeight="1" x14ac:dyDescent="0.2">
      <c r="A71" s="11">
        <v>338</v>
      </c>
      <c r="B71" s="2" t="s">
        <v>288</v>
      </c>
      <c r="C71" s="12">
        <v>18</v>
      </c>
      <c r="D71" s="12">
        <v>6</v>
      </c>
      <c r="E71" s="13">
        <f t="shared" si="10"/>
        <v>24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97</v>
      </c>
      <c r="M71" s="12">
        <f t="shared" si="9"/>
        <v>77</v>
      </c>
      <c r="N71" s="13">
        <f t="shared" si="9"/>
        <v>174</v>
      </c>
    </row>
    <row r="72" spans="1:14" s="46" customFormat="1" ht="15" customHeight="1" x14ac:dyDescent="0.2">
      <c r="A72" s="11">
        <v>372</v>
      </c>
      <c r="B72" s="2" t="s">
        <v>289</v>
      </c>
      <c r="C72" s="12">
        <v>87</v>
      </c>
      <c r="D72" s="12">
        <v>48</v>
      </c>
      <c r="E72" s="13">
        <f t="shared" si="10"/>
        <v>135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0</v>
      </c>
      <c r="K72" s="13">
        <f t="shared" si="12"/>
        <v>1</v>
      </c>
      <c r="L72" s="12">
        <f t="shared" si="9"/>
        <v>381</v>
      </c>
      <c r="M72" s="12">
        <f t="shared" si="9"/>
        <v>322</v>
      </c>
      <c r="N72" s="13">
        <f t="shared" si="9"/>
        <v>703</v>
      </c>
    </row>
    <row r="73" spans="1:14" ht="15" customHeight="1" x14ac:dyDescent="0.2">
      <c r="A73" s="11">
        <v>388</v>
      </c>
      <c r="B73" s="2" t="s">
        <v>290</v>
      </c>
      <c r="C73" s="12">
        <v>82</v>
      </c>
      <c r="D73" s="12">
        <v>39</v>
      </c>
      <c r="E73" s="13">
        <f t="shared" si="10"/>
        <v>121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3</v>
      </c>
      <c r="K73" s="13">
        <f t="shared" si="12"/>
        <v>5</v>
      </c>
      <c r="L73" s="12">
        <f t="shared" si="9"/>
        <v>372</v>
      </c>
      <c r="M73" s="12">
        <f t="shared" si="9"/>
        <v>353</v>
      </c>
      <c r="N73" s="13">
        <f t="shared" si="9"/>
        <v>725</v>
      </c>
    </row>
    <row r="74" spans="1:14" ht="15" customHeight="1" x14ac:dyDescent="0.2">
      <c r="A74" s="11">
        <v>396</v>
      </c>
      <c r="B74" s="2" t="s">
        <v>291</v>
      </c>
      <c r="C74" s="12">
        <v>1081</v>
      </c>
      <c r="D74" s="12">
        <v>994</v>
      </c>
      <c r="E74" s="13">
        <f t="shared" si="10"/>
        <v>2075</v>
      </c>
      <c r="F74" s="12">
        <v>0</v>
      </c>
      <c r="G74" s="12">
        <v>0</v>
      </c>
      <c r="H74" s="13">
        <f t="shared" si="11"/>
        <v>0</v>
      </c>
      <c r="I74" s="12">
        <v>19</v>
      </c>
      <c r="J74" s="12">
        <v>24</v>
      </c>
      <c r="K74" s="13">
        <f t="shared" si="12"/>
        <v>43</v>
      </c>
      <c r="L74" s="12">
        <f t="shared" si="9"/>
        <v>16842</v>
      </c>
      <c r="M74" s="12">
        <f t="shared" si="9"/>
        <v>12031</v>
      </c>
      <c r="N74" s="13">
        <f t="shared" si="9"/>
        <v>28873</v>
      </c>
    </row>
    <row r="75" spans="1:14" ht="15" customHeight="1" x14ac:dyDescent="0.2">
      <c r="A75" s="11">
        <v>397</v>
      </c>
      <c r="B75" s="2" t="s">
        <v>292</v>
      </c>
      <c r="C75" s="12">
        <v>24</v>
      </c>
      <c r="D75" s="12">
        <v>11</v>
      </c>
      <c r="E75" s="13">
        <f t="shared" si="10"/>
        <v>35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154</v>
      </c>
      <c r="M75" s="12">
        <f t="shared" si="9"/>
        <v>117</v>
      </c>
      <c r="N75" s="13">
        <f t="shared" si="9"/>
        <v>271</v>
      </c>
    </row>
    <row r="76" spans="1:14" ht="15" customHeight="1" x14ac:dyDescent="0.2">
      <c r="A76" s="11">
        <v>412</v>
      </c>
      <c r="B76" s="2" t="s">
        <v>293</v>
      </c>
      <c r="C76" s="12">
        <v>19</v>
      </c>
      <c r="D76" s="12">
        <v>8</v>
      </c>
      <c r="E76" s="13">
        <f t="shared" si="10"/>
        <v>27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241</v>
      </c>
      <c r="M76" s="12">
        <f t="shared" si="9"/>
        <v>139</v>
      </c>
      <c r="N76" s="13">
        <f t="shared" si="9"/>
        <v>380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418</v>
      </c>
      <c r="B83" s="2" t="s">
        <v>294</v>
      </c>
      <c r="C83" s="12">
        <v>83</v>
      </c>
      <c r="D83" s="12">
        <v>60</v>
      </c>
      <c r="E83" s="13">
        <f>C83+D83</f>
        <v>143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408</v>
      </c>
      <c r="M83" s="12">
        <f t="shared" si="13"/>
        <v>265</v>
      </c>
      <c r="N83" s="13">
        <f t="shared" si="13"/>
        <v>673</v>
      </c>
    </row>
    <row r="84" spans="1:14" ht="15" customHeight="1" x14ac:dyDescent="0.2">
      <c r="A84" s="11">
        <v>476</v>
      </c>
      <c r="B84" s="2" t="s">
        <v>295</v>
      </c>
      <c r="C84" s="12">
        <v>52</v>
      </c>
      <c r="D84" s="12">
        <v>23</v>
      </c>
      <c r="E84" s="13">
        <f t="shared" ref="E84:E90" si="14">C84+D84</f>
        <v>75</v>
      </c>
      <c r="F84" s="12">
        <v>0</v>
      </c>
      <c r="G84" s="12">
        <v>0</v>
      </c>
      <c r="H84" s="13">
        <f t="shared" ref="H84:H90" si="15">F84+G84</f>
        <v>0</v>
      </c>
      <c r="I84" s="12">
        <v>0</v>
      </c>
      <c r="J84" s="12">
        <v>1</v>
      </c>
      <c r="K84" s="13">
        <f t="shared" ref="K84:K90" si="16">I84+J84</f>
        <v>1</v>
      </c>
      <c r="L84" s="12">
        <f t="shared" si="13"/>
        <v>328</v>
      </c>
      <c r="M84" s="12">
        <f t="shared" si="13"/>
        <v>200</v>
      </c>
      <c r="N84" s="13">
        <f t="shared" si="13"/>
        <v>528</v>
      </c>
    </row>
    <row r="85" spans="1:14" ht="15" customHeight="1" x14ac:dyDescent="0.2">
      <c r="A85" s="11">
        <v>506</v>
      </c>
      <c r="B85" s="2" t="s">
        <v>296</v>
      </c>
      <c r="C85" s="12">
        <v>22</v>
      </c>
      <c r="D85" s="12">
        <v>18</v>
      </c>
      <c r="E85" s="13">
        <f t="shared" si="14"/>
        <v>40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3"/>
        <v>90</v>
      </c>
      <c r="M85" s="12">
        <f t="shared" si="13"/>
        <v>82</v>
      </c>
      <c r="N85" s="13">
        <f t="shared" si="13"/>
        <v>172</v>
      </c>
    </row>
    <row r="86" spans="1:14" ht="15" customHeight="1" x14ac:dyDescent="0.2">
      <c r="A86" s="11">
        <v>514</v>
      </c>
      <c r="B86" s="2" t="s">
        <v>297</v>
      </c>
      <c r="C86" s="12">
        <v>15</v>
      </c>
      <c r="D86" s="12">
        <v>25</v>
      </c>
      <c r="E86" s="13">
        <f t="shared" si="14"/>
        <v>40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0</v>
      </c>
      <c r="K86" s="13">
        <f t="shared" si="16"/>
        <v>1</v>
      </c>
      <c r="L86" s="12">
        <f t="shared" si="13"/>
        <v>305</v>
      </c>
      <c r="M86" s="12">
        <f t="shared" si="13"/>
        <v>186</v>
      </c>
      <c r="N86" s="13">
        <f t="shared" si="13"/>
        <v>491</v>
      </c>
    </row>
    <row r="87" spans="1:14" ht="15" customHeight="1" x14ac:dyDescent="0.2">
      <c r="A87" s="11">
        <v>567</v>
      </c>
      <c r="B87" s="2" t="s">
        <v>298</v>
      </c>
      <c r="C87" s="12">
        <v>25</v>
      </c>
      <c r="D87" s="12">
        <v>22</v>
      </c>
      <c r="E87" s="13">
        <f t="shared" si="14"/>
        <v>47</v>
      </c>
      <c r="F87" s="12">
        <v>0</v>
      </c>
      <c r="G87" s="12">
        <v>0</v>
      </c>
      <c r="H87" s="13">
        <f t="shared" si="15"/>
        <v>0</v>
      </c>
      <c r="I87" s="12">
        <v>1</v>
      </c>
      <c r="J87" s="12">
        <v>0</v>
      </c>
      <c r="K87" s="13">
        <f t="shared" si="16"/>
        <v>1</v>
      </c>
      <c r="L87" s="12">
        <f t="shared" si="13"/>
        <v>245</v>
      </c>
      <c r="M87" s="12">
        <f t="shared" si="13"/>
        <v>133</v>
      </c>
      <c r="N87" s="13">
        <f t="shared" si="13"/>
        <v>378</v>
      </c>
    </row>
    <row r="88" spans="1:14" ht="15" customHeight="1" x14ac:dyDescent="0.2">
      <c r="A88" s="11">
        <v>568</v>
      </c>
      <c r="B88" s="2" t="s">
        <v>299</v>
      </c>
      <c r="C88" s="12">
        <v>4</v>
      </c>
      <c r="D88" s="12">
        <v>4</v>
      </c>
      <c r="E88" s="13">
        <f t="shared" si="14"/>
        <v>8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3"/>
        <v>67</v>
      </c>
      <c r="M88" s="12">
        <f t="shared" si="13"/>
        <v>76</v>
      </c>
      <c r="N88" s="13">
        <f t="shared" si="13"/>
        <v>143</v>
      </c>
    </row>
    <row r="89" spans="1:14" ht="15" customHeight="1" x14ac:dyDescent="0.2">
      <c r="A89" s="11">
        <v>569</v>
      </c>
      <c r="B89" s="2" t="s">
        <v>300</v>
      </c>
      <c r="C89" s="12">
        <v>24</v>
      </c>
      <c r="D89" s="12">
        <v>30</v>
      </c>
      <c r="E89" s="13">
        <f t="shared" si="14"/>
        <v>54</v>
      </c>
      <c r="F89" s="12">
        <v>0</v>
      </c>
      <c r="G89" s="12">
        <v>0</v>
      </c>
      <c r="H89" s="13">
        <f t="shared" si="15"/>
        <v>0</v>
      </c>
      <c r="I89" s="12">
        <v>0</v>
      </c>
      <c r="J89" s="12">
        <v>0</v>
      </c>
      <c r="K89" s="13">
        <f t="shared" si="16"/>
        <v>0</v>
      </c>
      <c r="L89" s="12">
        <f t="shared" si="13"/>
        <v>616</v>
      </c>
      <c r="M89" s="12">
        <f t="shared" si="13"/>
        <v>245</v>
      </c>
      <c r="N89" s="13">
        <f t="shared" si="13"/>
        <v>861</v>
      </c>
    </row>
    <row r="90" spans="1:14" ht="15" customHeight="1" x14ac:dyDescent="0.2">
      <c r="A90" s="11">
        <v>570</v>
      </c>
      <c r="B90" s="2" t="s">
        <v>301</v>
      </c>
      <c r="C90" s="12">
        <v>16</v>
      </c>
      <c r="D90" s="12">
        <v>9</v>
      </c>
      <c r="E90" s="13">
        <f t="shared" si="14"/>
        <v>25</v>
      </c>
      <c r="F90" s="12">
        <v>0</v>
      </c>
      <c r="G90" s="12">
        <v>0</v>
      </c>
      <c r="H90" s="13">
        <f t="shared" si="15"/>
        <v>0</v>
      </c>
      <c r="I90" s="12">
        <v>2</v>
      </c>
      <c r="J90" s="12">
        <v>1</v>
      </c>
      <c r="K90" s="13">
        <f t="shared" si="16"/>
        <v>3</v>
      </c>
      <c r="L90" s="12">
        <f t="shared" si="13"/>
        <v>134</v>
      </c>
      <c r="M90" s="12">
        <f t="shared" si="13"/>
        <v>129</v>
      </c>
      <c r="N90" s="13">
        <f t="shared" si="13"/>
        <v>263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2317</v>
      </c>
      <c r="D92" s="13">
        <f t="shared" si="17"/>
        <v>1964</v>
      </c>
      <c r="E92" s="13">
        <f t="shared" si="17"/>
        <v>4281</v>
      </c>
      <c r="F92" s="13">
        <f t="shared" si="17"/>
        <v>1</v>
      </c>
      <c r="G92" s="13">
        <f t="shared" si="17"/>
        <v>0</v>
      </c>
      <c r="H92" s="13">
        <f t="shared" si="17"/>
        <v>1</v>
      </c>
      <c r="I92" s="13">
        <f t="shared" si="17"/>
        <v>34</v>
      </c>
      <c r="J92" s="13">
        <f t="shared" si="17"/>
        <v>42</v>
      </c>
      <c r="K92" s="13">
        <f t="shared" si="17"/>
        <v>76</v>
      </c>
      <c r="L92" s="13">
        <f t="shared" si="17"/>
        <v>26952</v>
      </c>
      <c r="M92" s="13">
        <f t="shared" si="17"/>
        <v>20333</v>
      </c>
      <c r="N92" s="13">
        <f t="shared" si="17"/>
        <v>47285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3">
    <mergeCell ref="A81:B81"/>
    <mergeCell ref="I53:K53"/>
    <mergeCell ref="A55:B55"/>
    <mergeCell ref="A78:B80"/>
    <mergeCell ref="C78:E79"/>
    <mergeCell ref="F78:H78"/>
    <mergeCell ref="I78:K78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17</v>
      </c>
      <c r="B15" s="2" t="s">
        <v>302</v>
      </c>
      <c r="C15" s="12">
        <v>1444</v>
      </c>
      <c r="D15" s="12">
        <v>1182</v>
      </c>
      <c r="E15" s="13">
        <f>C15+D15</f>
        <v>2626</v>
      </c>
      <c r="F15" s="12">
        <v>141</v>
      </c>
      <c r="G15" s="12">
        <v>72</v>
      </c>
      <c r="H15" s="13">
        <f>F15+G15</f>
        <v>213</v>
      </c>
      <c r="I15" s="12">
        <v>113</v>
      </c>
      <c r="J15" s="12">
        <v>59</v>
      </c>
      <c r="K15" s="13">
        <f>I15+J15</f>
        <v>172</v>
      </c>
      <c r="L15" s="12">
        <v>17</v>
      </c>
      <c r="M15" s="12">
        <v>8</v>
      </c>
      <c r="N15" s="13">
        <f>L15+M15</f>
        <v>25</v>
      </c>
    </row>
    <row r="16" spans="1:14" s="46" customFormat="1" ht="15" customHeight="1" x14ac:dyDescent="0.2">
      <c r="A16" s="11">
        <v>20</v>
      </c>
      <c r="B16" s="2" t="s">
        <v>303</v>
      </c>
      <c r="C16" s="12">
        <v>260</v>
      </c>
      <c r="D16" s="12">
        <v>225</v>
      </c>
      <c r="E16" s="13">
        <f t="shared" ref="E16:E34" si="0">C16+D16</f>
        <v>485</v>
      </c>
      <c r="F16" s="12">
        <v>74</v>
      </c>
      <c r="G16" s="12">
        <v>33</v>
      </c>
      <c r="H16" s="13">
        <f t="shared" ref="H16:H34" si="1">F16+G16</f>
        <v>107</v>
      </c>
      <c r="I16" s="12">
        <v>3</v>
      </c>
      <c r="J16" s="12">
        <v>1</v>
      </c>
      <c r="K16" s="13">
        <f t="shared" ref="K16:K34" si="2">I16+J16</f>
        <v>4</v>
      </c>
      <c r="L16" s="12">
        <v>4</v>
      </c>
      <c r="M16" s="12">
        <v>4</v>
      </c>
      <c r="N16" s="13">
        <f t="shared" ref="N16:N34" si="3">L16+M16</f>
        <v>8</v>
      </c>
    </row>
    <row r="17" spans="1:14" s="46" customFormat="1" ht="15" customHeight="1" x14ac:dyDescent="0.2">
      <c r="A17" s="11">
        <v>22</v>
      </c>
      <c r="B17" s="2" t="s">
        <v>304</v>
      </c>
      <c r="C17" s="12">
        <v>1272</v>
      </c>
      <c r="D17" s="12">
        <v>1565</v>
      </c>
      <c r="E17" s="13">
        <f t="shared" si="0"/>
        <v>2837</v>
      </c>
      <c r="F17" s="12">
        <v>178</v>
      </c>
      <c r="G17" s="12">
        <v>81</v>
      </c>
      <c r="H17" s="13">
        <f t="shared" si="1"/>
        <v>259</v>
      </c>
      <c r="I17" s="12">
        <v>25</v>
      </c>
      <c r="J17" s="12">
        <v>18</v>
      </c>
      <c r="K17" s="13">
        <f t="shared" si="2"/>
        <v>43</v>
      </c>
      <c r="L17" s="12">
        <v>18</v>
      </c>
      <c r="M17" s="12">
        <v>9</v>
      </c>
      <c r="N17" s="13">
        <f t="shared" si="3"/>
        <v>27</v>
      </c>
    </row>
    <row r="18" spans="1:14" s="46" customFormat="1" ht="15" customHeight="1" x14ac:dyDescent="0.2">
      <c r="A18" s="11">
        <v>131</v>
      </c>
      <c r="B18" s="2" t="s">
        <v>305</v>
      </c>
      <c r="C18" s="12">
        <v>312</v>
      </c>
      <c r="D18" s="12">
        <v>306</v>
      </c>
      <c r="E18" s="13">
        <f t="shared" si="0"/>
        <v>618</v>
      </c>
      <c r="F18" s="12">
        <v>27</v>
      </c>
      <c r="G18" s="12">
        <v>15</v>
      </c>
      <c r="H18" s="13">
        <f t="shared" si="1"/>
        <v>42</v>
      </c>
      <c r="I18" s="12">
        <v>79</v>
      </c>
      <c r="J18" s="12">
        <v>37</v>
      </c>
      <c r="K18" s="13">
        <f t="shared" si="2"/>
        <v>116</v>
      </c>
      <c r="L18" s="12">
        <v>2</v>
      </c>
      <c r="M18" s="12">
        <v>1</v>
      </c>
      <c r="N18" s="13">
        <f t="shared" si="3"/>
        <v>3</v>
      </c>
    </row>
    <row r="19" spans="1:14" s="46" customFormat="1" ht="15" customHeight="1" x14ac:dyDescent="0.2">
      <c r="A19" s="11">
        <v>167</v>
      </c>
      <c r="B19" s="2" t="s">
        <v>306</v>
      </c>
      <c r="C19" s="12">
        <v>176</v>
      </c>
      <c r="D19" s="12">
        <v>100</v>
      </c>
      <c r="E19" s="13">
        <f t="shared" si="0"/>
        <v>276</v>
      </c>
      <c r="F19" s="12">
        <v>23</v>
      </c>
      <c r="G19" s="12">
        <v>4</v>
      </c>
      <c r="H19" s="13">
        <f t="shared" si="1"/>
        <v>27</v>
      </c>
      <c r="I19" s="12">
        <v>9</v>
      </c>
      <c r="J19" s="12">
        <v>4</v>
      </c>
      <c r="K19" s="13">
        <f t="shared" si="2"/>
        <v>13</v>
      </c>
      <c r="L19" s="12">
        <v>3</v>
      </c>
      <c r="M19" s="12">
        <v>0</v>
      </c>
      <c r="N19" s="13">
        <f t="shared" si="3"/>
        <v>3</v>
      </c>
    </row>
    <row r="20" spans="1:14" s="46" customFormat="1" ht="15" customHeight="1" x14ac:dyDescent="0.2">
      <c r="A20" s="11">
        <v>173</v>
      </c>
      <c r="B20" s="2" t="s">
        <v>307</v>
      </c>
      <c r="C20" s="12">
        <v>351</v>
      </c>
      <c r="D20" s="12">
        <v>157</v>
      </c>
      <c r="E20" s="13">
        <f t="shared" si="0"/>
        <v>508</v>
      </c>
      <c r="F20" s="12">
        <v>26</v>
      </c>
      <c r="G20" s="12">
        <v>14</v>
      </c>
      <c r="H20" s="13">
        <f t="shared" si="1"/>
        <v>40</v>
      </c>
      <c r="I20" s="12">
        <v>1</v>
      </c>
      <c r="J20" s="12">
        <v>0</v>
      </c>
      <c r="K20" s="13">
        <f t="shared" si="2"/>
        <v>1</v>
      </c>
      <c r="L20" s="12">
        <v>25</v>
      </c>
      <c r="M20" s="12">
        <v>0</v>
      </c>
      <c r="N20" s="13">
        <f t="shared" si="3"/>
        <v>25</v>
      </c>
    </row>
    <row r="21" spans="1:14" s="46" customFormat="1" ht="15" customHeight="1" x14ac:dyDescent="0.2">
      <c r="A21" s="11">
        <v>234</v>
      </c>
      <c r="B21" s="2" t="s">
        <v>308</v>
      </c>
      <c r="C21" s="12">
        <v>28</v>
      </c>
      <c r="D21" s="12">
        <v>29</v>
      </c>
      <c r="E21" s="13">
        <f t="shared" si="0"/>
        <v>57</v>
      </c>
      <c r="F21" s="12">
        <v>10</v>
      </c>
      <c r="G21" s="12">
        <v>2</v>
      </c>
      <c r="H21" s="13">
        <f t="shared" si="1"/>
        <v>12</v>
      </c>
      <c r="I21" s="12">
        <v>2</v>
      </c>
      <c r="J21" s="12">
        <v>1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282</v>
      </c>
      <c r="B22" s="2" t="s">
        <v>309</v>
      </c>
      <c r="C22" s="12">
        <v>600</v>
      </c>
      <c r="D22" s="12">
        <v>496</v>
      </c>
      <c r="E22" s="13">
        <f t="shared" si="0"/>
        <v>1096</v>
      </c>
      <c r="F22" s="12">
        <v>60</v>
      </c>
      <c r="G22" s="12">
        <v>18</v>
      </c>
      <c r="H22" s="13">
        <f t="shared" si="1"/>
        <v>78</v>
      </c>
      <c r="I22" s="12">
        <v>6</v>
      </c>
      <c r="J22" s="12">
        <v>4</v>
      </c>
      <c r="K22" s="13">
        <f t="shared" si="2"/>
        <v>10</v>
      </c>
      <c r="L22" s="12">
        <v>7</v>
      </c>
      <c r="M22" s="12">
        <v>2</v>
      </c>
      <c r="N22" s="13">
        <f t="shared" si="3"/>
        <v>9</v>
      </c>
    </row>
    <row r="23" spans="1:14" s="46" customFormat="1" ht="15" customHeight="1" x14ac:dyDescent="0.2">
      <c r="A23" s="11">
        <v>296</v>
      </c>
      <c r="B23" s="2" t="s">
        <v>310</v>
      </c>
      <c r="C23" s="12">
        <v>527</v>
      </c>
      <c r="D23" s="12">
        <v>296</v>
      </c>
      <c r="E23" s="13">
        <f t="shared" si="0"/>
        <v>823</v>
      </c>
      <c r="F23" s="12">
        <v>47</v>
      </c>
      <c r="G23" s="12">
        <v>19</v>
      </c>
      <c r="H23" s="13">
        <f t="shared" si="1"/>
        <v>66</v>
      </c>
      <c r="I23" s="12">
        <v>44</v>
      </c>
      <c r="J23" s="12">
        <v>9</v>
      </c>
      <c r="K23" s="13">
        <f t="shared" si="2"/>
        <v>53</v>
      </c>
      <c r="L23" s="12">
        <v>3</v>
      </c>
      <c r="M23" s="12">
        <v>2</v>
      </c>
      <c r="N23" s="13">
        <f t="shared" si="3"/>
        <v>5</v>
      </c>
    </row>
    <row r="24" spans="1:14" s="46" customFormat="1" ht="15" customHeight="1" x14ac:dyDescent="0.2">
      <c r="A24" s="11">
        <v>316</v>
      </c>
      <c r="B24" s="2" t="s">
        <v>311</v>
      </c>
      <c r="C24" s="12">
        <v>585</v>
      </c>
      <c r="D24" s="12">
        <v>465</v>
      </c>
      <c r="E24" s="13">
        <f t="shared" si="0"/>
        <v>1050</v>
      </c>
      <c r="F24" s="12">
        <v>65</v>
      </c>
      <c r="G24" s="12">
        <v>37</v>
      </c>
      <c r="H24" s="13">
        <f t="shared" si="1"/>
        <v>102</v>
      </c>
      <c r="I24" s="12">
        <v>36</v>
      </c>
      <c r="J24" s="12">
        <v>11</v>
      </c>
      <c r="K24" s="13">
        <f t="shared" si="2"/>
        <v>47</v>
      </c>
      <c r="L24" s="12">
        <v>6</v>
      </c>
      <c r="M24" s="12">
        <v>6</v>
      </c>
      <c r="N24" s="13">
        <f t="shared" si="3"/>
        <v>12</v>
      </c>
    </row>
    <row r="25" spans="1:14" s="46" customFormat="1" ht="15" customHeight="1" x14ac:dyDescent="0.2">
      <c r="A25" s="11">
        <v>317</v>
      </c>
      <c r="B25" s="2" t="s">
        <v>312</v>
      </c>
      <c r="C25" s="12">
        <v>453</v>
      </c>
      <c r="D25" s="12">
        <v>379</v>
      </c>
      <c r="E25" s="13">
        <f t="shared" si="0"/>
        <v>832</v>
      </c>
      <c r="F25" s="12">
        <v>83</v>
      </c>
      <c r="G25" s="12">
        <v>24</v>
      </c>
      <c r="H25" s="13">
        <f t="shared" si="1"/>
        <v>107</v>
      </c>
      <c r="I25" s="12">
        <v>20</v>
      </c>
      <c r="J25" s="12">
        <v>21</v>
      </c>
      <c r="K25" s="13">
        <f t="shared" si="2"/>
        <v>41</v>
      </c>
      <c r="L25" s="12">
        <v>8</v>
      </c>
      <c r="M25" s="12">
        <v>3</v>
      </c>
      <c r="N25" s="13">
        <f t="shared" si="3"/>
        <v>11</v>
      </c>
    </row>
    <row r="26" spans="1:14" s="46" customFormat="1" ht="15" customHeight="1" x14ac:dyDescent="0.2">
      <c r="A26" s="11">
        <v>320</v>
      </c>
      <c r="B26" s="2" t="s">
        <v>313</v>
      </c>
      <c r="C26" s="12">
        <v>133</v>
      </c>
      <c r="D26" s="12">
        <v>148</v>
      </c>
      <c r="E26" s="13">
        <f t="shared" si="0"/>
        <v>281</v>
      </c>
      <c r="F26" s="12">
        <v>59</v>
      </c>
      <c r="G26" s="12">
        <v>15</v>
      </c>
      <c r="H26" s="13">
        <f t="shared" si="1"/>
        <v>74</v>
      </c>
      <c r="I26" s="12">
        <v>5</v>
      </c>
      <c r="J26" s="12">
        <v>5</v>
      </c>
      <c r="K26" s="13">
        <f t="shared" si="2"/>
        <v>10</v>
      </c>
      <c r="L26" s="12">
        <v>14</v>
      </c>
      <c r="M26" s="12">
        <v>0</v>
      </c>
      <c r="N26" s="13">
        <f t="shared" si="3"/>
        <v>14</v>
      </c>
    </row>
    <row r="27" spans="1:14" s="46" customFormat="1" ht="15" customHeight="1" x14ac:dyDescent="0.2">
      <c r="A27" s="11">
        <v>344</v>
      </c>
      <c r="B27" s="2" t="s">
        <v>314</v>
      </c>
      <c r="C27" s="12">
        <v>105</v>
      </c>
      <c r="D27" s="12">
        <v>68</v>
      </c>
      <c r="E27" s="13">
        <f t="shared" si="0"/>
        <v>173</v>
      </c>
      <c r="F27" s="12">
        <v>21</v>
      </c>
      <c r="G27" s="12">
        <v>11</v>
      </c>
      <c r="H27" s="13">
        <f t="shared" si="1"/>
        <v>32</v>
      </c>
      <c r="I27" s="12">
        <v>10</v>
      </c>
      <c r="J27" s="12">
        <v>3</v>
      </c>
      <c r="K27" s="13">
        <f t="shared" si="2"/>
        <v>13</v>
      </c>
      <c r="L27" s="12">
        <v>3</v>
      </c>
      <c r="M27" s="12">
        <v>0</v>
      </c>
      <c r="N27" s="13">
        <f t="shared" si="3"/>
        <v>3</v>
      </c>
    </row>
    <row r="28" spans="1:14" s="46" customFormat="1" ht="15" customHeight="1" x14ac:dyDescent="0.2">
      <c r="A28" s="11">
        <v>345</v>
      </c>
      <c r="B28" s="2" t="s">
        <v>315</v>
      </c>
      <c r="C28" s="12">
        <v>576</v>
      </c>
      <c r="D28" s="12">
        <v>431</v>
      </c>
      <c r="E28" s="13">
        <f t="shared" si="0"/>
        <v>1007</v>
      </c>
      <c r="F28" s="12">
        <v>89</v>
      </c>
      <c r="G28" s="12">
        <v>22</v>
      </c>
      <c r="H28" s="13">
        <f t="shared" si="1"/>
        <v>111</v>
      </c>
      <c r="I28" s="12">
        <v>9</v>
      </c>
      <c r="J28" s="12">
        <v>8</v>
      </c>
      <c r="K28" s="13">
        <f t="shared" si="2"/>
        <v>17</v>
      </c>
      <c r="L28" s="12">
        <v>5</v>
      </c>
      <c r="M28" s="12">
        <v>4</v>
      </c>
      <c r="N28" s="13">
        <f t="shared" si="3"/>
        <v>9</v>
      </c>
    </row>
    <row r="29" spans="1:14" s="46" customFormat="1" ht="15" customHeight="1" x14ac:dyDescent="0.2">
      <c r="A29" s="11">
        <v>349</v>
      </c>
      <c r="B29" s="2" t="s">
        <v>316</v>
      </c>
      <c r="C29" s="12">
        <v>168</v>
      </c>
      <c r="D29" s="12">
        <v>207</v>
      </c>
      <c r="E29" s="13">
        <f t="shared" si="0"/>
        <v>375</v>
      </c>
      <c r="F29" s="12">
        <v>53</v>
      </c>
      <c r="G29" s="12">
        <v>19</v>
      </c>
      <c r="H29" s="13">
        <f t="shared" si="1"/>
        <v>72</v>
      </c>
      <c r="I29" s="12">
        <v>8</v>
      </c>
      <c r="J29" s="12">
        <v>7</v>
      </c>
      <c r="K29" s="13">
        <f t="shared" si="2"/>
        <v>15</v>
      </c>
      <c r="L29" s="12">
        <v>9</v>
      </c>
      <c r="M29" s="12">
        <v>4</v>
      </c>
      <c r="N29" s="13">
        <f t="shared" si="3"/>
        <v>13</v>
      </c>
    </row>
    <row r="30" spans="1:14" s="46" customFormat="1" ht="15" customHeight="1" x14ac:dyDescent="0.2">
      <c r="A30" s="11">
        <v>354</v>
      </c>
      <c r="B30" s="2" t="s">
        <v>317</v>
      </c>
      <c r="C30" s="12">
        <v>364</v>
      </c>
      <c r="D30" s="12">
        <v>526</v>
      </c>
      <c r="E30" s="13">
        <f t="shared" si="0"/>
        <v>890</v>
      </c>
      <c r="F30" s="12">
        <v>59</v>
      </c>
      <c r="G30" s="12">
        <v>27</v>
      </c>
      <c r="H30" s="13">
        <f t="shared" si="1"/>
        <v>86</v>
      </c>
      <c r="I30" s="12">
        <v>8</v>
      </c>
      <c r="J30" s="12">
        <v>4</v>
      </c>
      <c r="K30" s="13">
        <f t="shared" si="2"/>
        <v>12</v>
      </c>
      <c r="L30" s="12">
        <v>27</v>
      </c>
      <c r="M30" s="12">
        <v>4</v>
      </c>
      <c r="N30" s="13">
        <f t="shared" si="3"/>
        <v>31</v>
      </c>
    </row>
    <row r="31" spans="1:14" ht="15" customHeight="1" x14ac:dyDescent="0.2">
      <c r="A31" s="11">
        <v>371</v>
      </c>
      <c r="B31" s="2" t="s">
        <v>318</v>
      </c>
      <c r="C31" s="12">
        <v>114</v>
      </c>
      <c r="D31" s="12">
        <v>148</v>
      </c>
      <c r="E31" s="13">
        <f t="shared" si="0"/>
        <v>262</v>
      </c>
      <c r="F31" s="12">
        <v>33</v>
      </c>
      <c r="G31" s="12">
        <v>14</v>
      </c>
      <c r="H31" s="13">
        <f t="shared" si="1"/>
        <v>47</v>
      </c>
      <c r="I31" s="12">
        <v>10</v>
      </c>
      <c r="J31" s="12">
        <v>5</v>
      </c>
      <c r="K31" s="13">
        <f t="shared" si="2"/>
        <v>15</v>
      </c>
      <c r="L31" s="12">
        <v>9</v>
      </c>
      <c r="M31" s="12">
        <v>1</v>
      </c>
      <c r="N31" s="13">
        <f t="shared" si="3"/>
        <v>10</v>
      </c>
    </row>
    <row r="32" spans="1:14" ht="15" customHeight="1" x14ac:dyDescent="0.2">
      <c r="A32" s="11">
        <v>379</v>
      </c>
      <c r="B32" s="2" t="s">
        <v>319</v>
      </c>
      <c r="C32" s="12">
        <v>226</v>
      </c>
      <c r="D32" s="12">
        <v>179</v>
      </c>
      <c r="E32" s="13">
        <f t="shared" si="0"/>
        <v>405</v>
      </c>
      <c r="F32" s="12">
        <v>46</v>
      </c>
      <c r="G32" s="12">
        <v>13</v>
      </c>
      <c r="H32" s="13">
        <f t="shared" si="1"/>
        <v>59</v>
      </c>
      <c r="I32" s="12">
        <v>4</v>
      </c>
      <c r="J32" s="12">
        <v>2</v>
      </c>
      <c r="K32" s="13">
        <f t="shared" si="2"/>
        <v>6</v>
      </c>
      <c r="L32" s="12">
        <v>6</v>
      </c>
      <c r="M32" s="12">
        <v>2</v>
      </c>
      <c r="N32" s="13">
        <f t="shared" si="3"/>
        <v>8</v>
      </c>
    </row>
    <row r="33" spans="1:14" ht="15" customHeight="1" x14ac:dyDescent="0.2">
      <c r="A33" s="11">
        <v>411</v>
      </c>
      <c r="B33" s="2" t="s">
        <v>320</v>
      </c>
      <c r="C33" s="12">
        <v>233</v>
      </c>
      <c r="D33" s="12">
        <v>197</v>
      </c>
      <c r="E33" s="13">
        <f t="shared" si="0"/>
        <v>430</v>
      </c>
      <c r="F33" s="12">
        <v>56</v>
      </c>
      <c r="G33" s="12">
        <v>8</v>
      </c>
      <c r="H33" s="13">
        <f t="shared" si="1"/>
        <v>64</v>
      </c>
      <c r="I33" s="12">
        <v>3</v>
      </c>
      <c r="J33" s="12">
        <v>4</v>
      </c>
      <c r="K33" s="13">
        <f t="shared" si="2"/>
        <v>7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416</v>
      </c>
      <c r="B34" s="2" t="s">
        <v>321</v>
      </c>
      <c r="C34" s="12">
        <v>169</v>
      </c>
      <c r="D34" s="12">
        <v>184</v>
      </c>
      <c r="E34" s="13">
        <f t="shared" si="0"/>
        <v>353</v>
      </c>
      <c r="F34" s="12">
        <v>45</v>
      </c>
      <c r="G34" s="12">
        <v>28</v>
      </c>
      <c r="H34" s="13">
        <f t="shared" si="1"/>
        <v>73</v>
      </c>
      <c r="I34" s="12">
        <v>8</v>
      </c>
      <c r="J34" s="12">
        <v>4</v>
      </c>
      <c r="K34" s="13">
        <f t="shared" si="2"/>
        <v>12</v>
      </c>
      <c r="L34" s="12">
        <v>1</v>
      </c>
      <c r="M34" s="12">
        <v>0</v>
      </c>
      <c r="N34" s="13">
        <f t="shared" si="3"/>
        <v>1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425</v>
      </c>
      <c r="B41" s="2" t="s">
        <v>322</v>
      </c>
      <c r="C41" s="12">
        <v>527</v>
      </c>
      <c r="D41" s="12">
        <v>360</v>
      </c>
      <c r="E41" s="13">
        <f>C41+D41</f>
        <v>887</v>
      </c>
      <c r="F41" s="12">
        <v>91</v>
      </c>
      <c r="G41" s="12">
        <v>45</v>
      </c>
      <c r="H41" s="13">
        <f>F41+G41</f>
        <v>136</v>
      </c>
      <c r="I41" s="12">
        <v>13</v>
      </c>
      <c r="J41" s="12">
        <v>7</v>
      </c>
      <c r="K41" s="13">
        <f>I41+J41</f>
        <v>20</v>
      </c>
      <c r="L41" s="12">
        <v>9</v>
      </c>
      <c r="M41" s="12">
        <v>1</v>
      </c>
      <c r="N41" s="13">
        <f t="shared" ref="N41:N53" si="4">L41+M41</f>
        <v>10</v>
      </c>
    </row>
    <row r="42" spans="1:14" ht="15" customHeight="1" x14ac:dyDescent="0.2">
      <c r="A42" s="11">
        <v>428</v>
      </c>
      <c r="B42" s="2" t="s">
        <v>323</v>
      </c>
      <c r="C42" s="12">
        <v>298</v>
      </c>
      <c r="D42" s="12">
        <v>390</v>
      </c>
      <c r="E42" s="13">
        <f t="shared" ref="E42:E53" si="5">C42+D42</f>
        <v>688</v>
      </c>
      <c r="F42" s="12">
        <v>58</v>
      </c>
      <c r="G42" s="12">
        <v>20</v>
      </c>
      <c r="H42" s="13">
        <f t="shared" ref="H42:H53" si="6">F42+G42</f>
        <v>78</v>
      </c>
      <c r="I42" s="12">
        <v>5</v>
      </c>
      <c r="J42" s="12">
        <v>4</v>
      </c>
      <c r="K42" s="13">
        <f t="shared" ref="K42:K53" si="7">I42+J42</f>
        <v>9</v>
      </c>
      <c r="L42" s="12">
        <v>10</v>
      </c>
      <c r="M42" s="12">
        <v>3</v>
      </c>
      <c r="N42" s="13">
        <f t="shared" si="4"/>
        <v>13</v>
      </c>
    </row>
    <row r="43" spans="1:14" ht="15" customHeight="1" x14ac:dyDescent="0.2">
      <c r="A43" s="11">
        <v>445</v>
      </c>
      <c r="B43" s="2" t="s">
        <v>324</v>
      </c>
      <c r="C43" s="12">
        <v>104</v>
      </c>
      <c r="D43" s="12">
        <v>79</v>
      </c>
      <c r="E43" s="13">
        <f t="shared" si="5"/>
        <v>183</v>
      </c>
      <c r="F43" s="12">
        <v>40</v>
      </c>
      <c r="G43" s="12">
        <v>8</v>
      </c>
      <c r="H43" s="13">
        <f t="shared" si="6"/>
        <v>48</v>
      </c>
      <c r="I43" s="12">
        <v>5</v>
      </c>
      <c r="J43" s="12">
        <v>3</v>
      </c>
      <c r="K43" s="13">
        <f t="shared" si="7"/>
        <v>8</v>
      </c>
      <c r="L43" s="12">
        <v>4</v>
      </c>
      <c r="M43" s="12">
        <v>0</v>
      </c>
      <c r="N43" s="13">
        <f t="shared" si="4"/>
        <v>4</v>
      </c>
    </row>
    <row r="44" spans="1:14" ht="15" customHeight="1" x14ac:dyDescent="0.2">
      <c r="A44" s="11">
        <v>489</v>
      </c>
      <c r="B44" s="2" t="s">
        <v>325</v>
      </c>
      <c r="C44" s="12">
        <v>369</v>
      </c>
      <c r="D44" s="12">
        <v>334</v>
      </c>
      <c r="E44" s="13">
        <f t="shared" si="5"/>
        <v>703</v>
      </c>
      <c r="F44" s="12">
        <v>75</v>
      </c>
      <c r="G44" s="12">
        <v>23</v>
      </c>
      <c r="H44" s="13">
        <f t="shared" si="6"/>
        <v>98</v>
      </c>
      <c r="I44" s="12">
        <v>1</v>
      </c>
      <c r="J44" s="12">
        <v>2</v>
      </c>
      <c r="K44" s="13">
        <f t="shared" si="7"/>
        <v>3</v>
      </c>
      <c r="L44" s="12">
        <v>2</v>
      </c>
      <c r="M44" s="12">
        <v>2</v>
      </c>
      <c r="N44" s="13">
        <f t="shared" si="4"/>
        <v>4</v>
      </c>
    </row>
    <row r="45" spans="1:14" ht="15" customHeight="1" x14ac:dyDescent="0.2">
      <c r="A45" s="11">
        <v>520</v>
      </c>
      <c r="B45" s="2" t="s">
        <v>326</v>
      </c>
      <c r="C45" s="12">
        <v>16587</v>
      </c>
      <c r="D45" s="12">
        <v>17772</v>
      </c>
      <c r="E45" s="13">
        <f t="shared" si="5"/>
        <v>34359</v>
      </c>
      <c r="F45" s="12">
        <v>1361</v>
      </c>
      <c r="G45" s="12">
        <v>867</v>
      </c>
      <c r="H45" s="13">
        <f t="shared" si="6"/>
        <v>2228</v>
      </c>
      <c r="I45" s="12">
        <v>47</v>
      </c>
      <c r="J45" s="12">
        <v>38</v>
      </c>
      <c r="K45" s="13">
        <f t="shared" si="7"/>
        <v>85</v>
      </c>
      <c r="L45" s="12">
        <v>623</v>
      </c>
      <c r="M45" s="12">
        <v>214</v>
      </c>
      <c r="N45" s="13">
        <f t="shared" si="4"/>
        <v>837</v>
      </c>
    </row>
    <row r="46" spans="1:14" ht="15" customHeight="1" x14ac:dyDescent="0.2">
      <c r="A46" s="11">
        <v>525</v>
      </c>
      <c r="B46" s="2" t="s">
        <v>327</v>
      </c>
      <c r="C46" s="12">
        <v>236</v>
      </c>
      <c r="D46" s="12">
        <v>310</v>
      </c>
      <c r="E46" s="13">
        <f t="shared" si="5"/>
        <v>546</v>
      </c>
      <c r="F46" s="12">
        <v>34</v>
      </c>
      <c r="G46" s="12">
        <v>12</v>
      </c>
      <c r="H46" s="13">
        <f t="shared" si="6"/>
        <v>46</v>
      </c>
      <c r="I46" s="12">
        <v>4</v>
      </c>
      <c r="J46" s="12">
        <v>3</v>
      </c>
      <c r="K46" s="13">
        <f t="shared" si="7"/>
        <v>7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537</v>
      </c>
      <c r="B47" s="2" t="s">
        <v>328</v>
      </c>
      <c r="C47" s="12">
        <v>101</v>
      </c>
      <c r="D47" s="12">
        <v>119</v>
      </c>
      <c r="E47" s="13">
        <f t="shared" si="5"/>
        <v>220</v>
      </c>
      <c r="F47" s="12">
        <v>36</v>
      </c>
      <c r="G47" s="12">
        <v>6</v>
      </c>
      <c r="H47" s="13">
        <f t="shared" si="6"/>
        <v>42</v>
      </c>
      <c r="I47" s="12">
        <v>5</v>
      </c>
      <c r="J47" s="12">
        <v>4</v>
      </c>
      <c r="K47" s="13">
        <f t="shared" si="7"/>
        <v>9</v>
      </c>
      <c r="L47" s="12">
        <v>4</v>
      </c>
      <c r="M47" s="12">
        <v>1</v>
      </c>
      <c r="N47" s="13">
        <f t="shared" si="4"/>
        <v>5</v>
      </c>
    </row>
    <row r="48" spans="1:14" ht="15" customHeight="1" x14ac:dyDescent="0.2">
      <c r="A48" s="11">
        <v>571</v>
      </c>
      <c r="B48" s="2" t="s">
        <v>329</v>
      </c>
      <c r="C48" s="12">
        <v>49</v>
      </c>
      <c r="D48" s="12">
        <v>85</v>
      </c>
      <c r="E48" s="13">
        <f t="shared" si="5"/>
        <v>134</v>
      </c>
      <c r="F48" s="12">
        <v>17</v>
      </c>
      <c r="G48" s="12">
        <v>5</v>
      </c>
      <c r="H48" s="13">
        <f t="shared" si="6"/>
        <v>22</v>
      </c>
      <c r="I48" s="12">
        <v>4</v>
      </c>
      <c r="J48" s="12">
        <v>5</v>
      </c>
      <c r="K48" s="13">
        <f t="shared" si="7"/>
        <v>9</v>
      </c>
      <c r="L48" s="12">
        <v>4</v>
      </c>
      <c r="M48" s="12">
        <v>2</v>
      </c>
      <c r="N48" s="13">
        <f t="shared" si="4"/>
        <v>6</v>
      </c>
    </row>
    <row r="49" spans="1:14" ht="15" customHeight="1" x14ac:dyDescent="0.2">
      <c r="A49" s="11">
        <v>572</v>
      </c>
      <c r="B49" s="2" t="s">
        <v>330</v>
      </c>
      <c r="C49" s="12">
        <v>47</v>
      </c>
      <c r="D49" s="12">
        <v>36</v>
      </c>
      <c r="E49" s="13">
        <f t="shared" si="5"/>
        <v>83</v>
      </c>
      <c r="F49" s="12">
        <v>26</v>
      </c>
      <c r="G49" s="12">
        <v>1</v>
      </c>
      <c r="H49" s="13">
        <f t="shared" si="6"/>
        <v>27</v>
      </c>
      <c r="I49" s="12">
        <v>1</v>
      </c>
      <c r="J49" s="12">
        <v>0</v>
      </c>
      <c r="K49" s="13">
        <f t="shared" si="7"/>
        <v>1</v>
      </c>
      <c r="L49" s="12">
        <v>1</v>
      </c>
      <c r="M49" s="12">
        <v>1</v>
      </c>
      <c r="N49" s="13">
        <f t="shared" si="4"/>
        <v>2</v>
      </c>
    </row>
    <row r="50" spans="1:14" ht="15" customHeight="1" x14ac:dyDescent="0.2">
      <c r="A50" s="11">
        <v>573</v>
      </c>
      <c r="B50" s="2" t="s">
        <v>331</v>
      </c>
      <c r="C50" s="12">
        <v>98</v>
      </c>
      <c r="D50" s="12">
        <v>58</v>
      </c>
      <c r="E50" s="13">
        <f t="shared" si="5"/>
        <v>156</v>
      </c>
      <c r="F50" s="12">
        <v>14</v>
      </c>
      <c r="G50" s="12">
        <v>7</v>
      </c>
      <c r="H50" s="13">
        <f t="shared" si="6"/>
        <v>21</v>
      </c>
      <c r="I50" s="12">
        <v>4</v>
      </c>
      <c r="J50" s="12">
        <v>0</v>
      </c>
      <c r="K50" s="13">
        <f t="shared" si="7"/>
        <v>4</v>
      </c>
      <c r="L50" s="12">
        <v>2</v>
      </c>
      <c r="M50" s="12">
        <v>0</v>
      </c>
      <c r="N50" s="13">
        <f t="shared" si="4"/>
        <v>2</v>
      </c>
    </row>
    <row r="51" spans="1:14" ht="15" customHeight="1" x14ac:dyDescent="0.2">
      <c r="A51" s="11">
        <v>574</v>
      </c>
      <c r="B51" s="2" t="s">
        <v>332</v>
      </c>
      <c r="C51" s="12">
        <v>161</v>
      </c>
      <c r="D51" s="12">
        <v>180</v>
      </c>
      <c r="E51" s="13">
        <f t="shared" si="5"/>
        <v>341</v>
      </c>
      <c r="F51" s="12">
        <v>31</v>
      </c>
      <c r="G51" s="12">
        <v>12</v>
      </c>
      <c r="H51" s="13">
        <f t="shared" si="6"/>
        <v>43</v>
      </c>
      <c r="I51" s="12">
        <v>1</v>
      </c>
      <c r="J51" s="12">
        <v>3</v>
      </c>
      <c r="K51" s="13">
        <f t="shared" si="7"/>
        <v>4</v>
      </c>
      <c r="L51" s="12">
        <v>5</v>
      </c>
      <c r="M51" s="12">
        <v>0</v>
      </c>
      <c r="N51" s="13">
        <f t="shared" si="4"/>
        <v>5</v>
      </c>
    </row>
    <row r="52" spans="1:14" ht="15" customHeight="1" x14ac:dyDescent="0.2">
      <c r="A52" s="11">
        <v>575</v>
      </c>
      <c r="B52" s="2" t="s">
        <v>333</v>
      </c>
      <c r="C52" s="12">
        <v>99</v>
      </c>
      <c r="D52" s="12">
        <v>68</v>
      </c>
      <c r="E52" s="13">
        <f t="shared" si="5"/>
        <v>167</v>
      </c>
      <c r="F52" s="12">
        <v>32</v>
      </c>
      <c r="G52" s="12">
        <v>9</v>
      </c>
      <c r="H52" s="13">
        <f t="shared" si="6"/>
        <v>41</v>
      </c>
      <c r="I52" s="12">
        <v>1</v>
      </c>
      <c r="J52" s="12">
        <v>2</v>
      </c>
      <c r="K52" s="13">
        <f t="shared" si="7"/>
        <v>3</v>
      </c>
      <c r="L52" s="12">
        <v>3</v>
      </c>
      <c r="M52" s="12">
        <v>0</v>
      </c>
      <c r="N52" s="13">
        <f t="shared" si="4"/>
        <v>3</v>
      </c>
    </row>
    <row r="53" spans="1:14" ht="15" customHeight="1" x14ac:dyDescent="0.2">
      <c r="A53" s="11">
        <v>622</v>
      </c>
      <c r="B53" s="2" t="s">
        <v>334</v>
      </c>
      <c r="C53" s="12">
        <v>123</v>
      </c>
      <c r="D53" s="12">
        <v>86</v>
      </c>
      <c r="E53" s="13">
        <f t="shared" si="5"/>
        <v>209</v>
      </c>
      <c r="F53" s="12">
        <v>19</v>
      </c>
      <c r="G53" s="12">
        <v>4</v>
      </c>
      <c r="H53" s="13">
        <f t="shared" si="6"/>
        <v>23</v>
      </c>
      <c r="I53" s="12">
        <v>7</v>
      </c>
      <c r="J53" s="12">
        <v>4</v>
      </c>
      <c r="K53" s="13">
        <f t="shared" si="7"/>
        <v>11</v>
      </c>
      <c r="L53" s="12">
        <v>0</v>
      </c>
      <c r="M53" s="12">
        <v>0</v>
      </c>
      <c r="N53" s="13">
        <f t="shared" si="4"/>
        <v>0</v>
      </c>
    </row>
    <row r="54" spans="1:14" ht="15" customHeight="1" x14ac:dyDescent="0.2">
      <c r="A54" s="11">
        <v>625</v>
      </c>
      <c r="B54" s="2" t="s">
        <v>335</v>
      </c>
      <c r="C54" s="12">
        <v>151</v>
      </c>
      <c r="D54" s="12">
        <v>78</v>
      </c>
      <c r="E54" s="13">
        <f>C54+D54</f>
        <v>229</v>
      </c>
      <c r="F54" s="12">
        <v>23</v>
      </c>
      <c r="G54" s="12">
        <v>9</v>
      </c>
      <c r="H54" s="13">
        <f>F54+G54</f>
        <v>32</v>
      </c>
      <c r="I54" s="12">
        <v>5</v>
      </c>
      <c r="J54" s="12">
        <v>2</v>
      </c>
      <c r="K54" s="13">
        <f>I54+J54</f>
        <v>7</v>
      </c>
      <c r="L54" s="12">
        <v>12</v>
      </c>
      <c r="M54" s="12">
        <v>0</v>
      </c>
      <c r="N54" s="13">
        <f>L54+M54</f>
        <v>12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8">SUM(C15:C34,C41:C54)</f>
        <v>27046</v>
      </c>
      <c r="D56" s="13">
        <f t="shared" si="8"/>
        <v>27243</v>
      </c>
      <c r="E56" s="13">
        <f t="shared" si="8"/>
        <v>54289</v>
      </c>
      <c r="F56" s="13">
        <f t="shared" si="8"/>
        <v>3052</v>
      </c>
      <c r="G56" s="13">
        <f t="shared" si="8"/>
        <v>1504</v>
      </c>
      <c r="H56" s="13">
        <f t="shared" si="8"/>
        <v>4556</v>
      </c>
      <c r="I56" s="13">
        <f t="shared" si="8"/>
        <v>506</v>
      </c>
      <c r="J56" s="13">
        <f t="shared" si="8"/>
        <v>284</v>
      </c>
      <c r="K56" s="13">
        <f t="shared" si="8"/>
        <v>790</v>
      </c>
      <c r="L56" s="13">
        <f t="shared" si="8"/>
        <v>846</v>
      </c>
      <c r="M56" s="13">
        <f t="shared" si="8"/>
        <v>276</v>
      </c>
      <c r="N56" s="13">
        <f t="shared" si="8"/>
        <v>1122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17</v>
      </c>
      <c r="B63" s="2" t="s">
        <v>302</v>
      </c>
      <c r="C63" s="12">
        <v>174</v>
      </c>
      <c r="D63" s="12">
        <v>129</v>
      </c>
      <c r="E63" s="13">
        <f>C63+D63</f>
        <v>303</v>
      </c>
      <c r="F63" s="12">
        <v>0</v>
      </c>
      <c r="G63" s="12">
        <v>0</v>
      </c>
      <c r="H63" s="13">
        <f>F63+G63</f>
        <v>0</v>
      </c>
      <c r="I63" s="12">
        <v>7</v>
      </c>
      <c r="J63" s="12">
        <v>4</v>
      </c>
      <c r="K63" s="13">
        <f>I63+J63</f>
        <v>11</v>
      </c>
      <c r="L63" s="12">
        <f t="shared" ref="L63:N82" si="9">C15+F15+I15+L15+C63+F63+I63</f>
        <v>1896</v>
      </c>
      <c r="M63" s="12">
        <f t="shared" si="9"/>
        <v>1454</v>
      </c>
      <c r="N63" s="13">
        <f t="shared" si="9"/>
        <v>3350</v>
      </c>
    </row>
    <row r="64" spans="1:14" s="46" customFormat="1" ht="15" customHeight="1" x14ac:dyDescent="0.2">
      <c r="A64" s="11">
        <v>20</v>
      </c>
      <c r="B64" s="2" t="s">
        <v>303</v>
      </c>
      <c r="C64" s="12">
        <v>102</v>
      </c>
      <c r="D64" s="12">
        <v>60</v>
      </c>
      <c r="E64" s="13">
        <f t="shared" ref="E64:E82" si="10">C64+D64</f>
        <v>162</v>
      </c>
      <c r="F64" s="12">
        <v>0</v>
      </c>
      <c r="G64" s="12">
        <v>0</v>
      </c>
      <c r="H64" s="13">
        <f t="shared" ref="H64:H82" si="11">F64+G64</f>
        <v>0</v>
      </c>
      <c r="I64" s="12">
        <v>3</v>
      </c>
      <c r="J64" s="12">
        <v>1</v>
      </c>
      <c r="K64" s="13">
        <f t="shared" ref="K64:K82" si="12">I64+J64</f>
        <v>4</v>
      </c>
      <c r="L64" s="12">
        <f t="shared" si="9"/>
        <v>446</v>
      </c>
      <c r="M64" s="12">
        <f t="shared" si="9"/>
        <v>324</v>
      </c>
      <c r="N64" s="13">
        <f t="shared" si="9"/>
        <v>770</v>
      </c>
    </row>
    <row r="65" spans="1:14" s="46" customFormat="1" ht="15" customHeight="1" x14ac:dyDescent="0.2">
      <c r="A65" s="11">
        <v>22</v>
      </c>
      <c r="B65" s="2" t="s">
        <v>304</v>
      </c>
      <c r="C65" s="12">
        <v>189</v>
      </c>
      <c r="D65" s="12">
        <v>243</v>
      </c>
      <c r="E65" s="13">
        <f t="shared" si="10"/>
        <v>432</v>
      </c>
      <c r="F65" s="12">
        <v>0</v>
      </c>
      <c r="G65" s="12">
        <v>0</v>
      </c>
      <c r="H65" s="13">
        <f t="shared" si="11"/>
        <v>0</v>
      </c>
      <c r="I65" s="12">
        <v>4</v>
      </c>
      <c r="J65" s="12">
        <v>7</v>
      </c>
      <c r="K65" s="13">
        <f t="shared" si="12"/>
        <v>11</v>
      </c>
      <c r="L65" s="12">
        <f t="shared" si="9"/>
        <v>1686</v>
      </c>
      <c r="M65" s="12">
        <f t="shared" si="9"/>
        <v>1923</v>
      </c>
      <c r="N65" s="13">
        <f t="shared" si="9"/>
        <v>3609</v>
      </c>
    </row>
    <row r="66" spans="1:14" s="46" customFormat="1" ht="15" customHeight="1" x14ac:dyDescent="0.2">
      <c r="A66" s="11">
        <v>131</v>
      </c>
      <c r="B66" s="2" t="s">
        <v>305</v>
      </c>
      <c r="C66" s="12">
        <v>46</v>
      </c>
      <c r="D66" s="12">
        <v>39</v>
      </c>
      <c r="E66" s="13">
        <f t="shared" si="10"/>
        <v>85</v>
      </c>
      <c r="F66" s="12">
        <v>0</v>
      </c>
      <c r="G66" s="12">
        <v>0</v>
      </c>
      <c r="H66" s="13">
        <f t="shared" si="11"/>
        <v>0</v>
      </c>
      <c r="I66" s="12">
        <v>3</v>
      </c>
      <c r="J66" s="12">
        <v>0</v>
      </c>
      <c r="K66" s="13">
        <f t="shared" si="12"/>
        <v>3</v>
      </c>
      <c r="L66" s="12">
        <f t="shared" si="9"/>
        <v>469</v>
      </c>
      <c r="M66" s="12">
        <f t="shared" si="9"/>
        <v>398</v>
      </c>
      <c r="N66" s="13">
        <f t="shared" si="9"/>
        <v>867</v>
      </c>
    </row>
    <row r="67" spans="1:14" s="46" customFormat="1" ht="15" customHeight="1" x14ac:dyDescent="0.2">
      <c r="A67" s="11">
        <v>167</v>
      </c>
      <c r="B67" s="2" t="s">
        <v>306</v>
      </c>
      <c r="C67" s="12">
        <v>21</v>
      </c>
      <c r="D67" s="12">
        <v>11</v>
      </c>
      <c r="E67" s="13">
        <f t="shared" si="10"/>
        <v>32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1</v>
      </c>
      <c r="K67" s="13">
        <f t="shared" si="12"/>
        <v>1</v>
      </c>
      <c r="L67" s="12">
        <f t="shared" si="9"/>
        <v>232</v>
      </c>
      <c r="M67" s="12">
        <f t="shared" si="9"/>
        <v>120</v>
      </c>
      <c r="N67" s="13">
        <f t="shared" si="9"/>
        <v>352</v>
      </c>
    </row>
    <row r="68" spans="1:14" s="46" customFormat="1" ht="15" customHeight="1" x14ac:dyDescent="0.2">
      <c r="A68" s="11">
        <v>173</v>
      </c>
      <c r="B68" s="2" t="s">
        <v>307</v>
      </c>
      <c r="C68" s="12">
        <v>51</v>
      </c>
      <c r="D68" s="12">
        <v>35</v>
      </c>
      <c r="E68" s="13">
        <f t="shared" si="10"/>
        <v>86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1</v>
      </c>
      <c r="K68" s="13">
        <f t="shared" si="12"/>
        <v>2</v>
      </c>
      <c r="L68" s="12">
        <f t="shared" si="9"/>
        <v>455</v>
      </c>
      <c r="M68" s="12">
        <f t="shared" si="9"/>
        <v>207</v>
      </c>
      <c r="N68" s="13">
        <f t="shared" si="9"/>
        <v>662</v>
      </c>
    </row>
    <row r="69" spans="1:14" s="46" customFormat="1" ht="15" customHeight="1" x14ac:dyDescent="0.2">
      <c r="A69" s="11">
        <v>234</v>
      </c>
      <c r="B69" s="2" t="s">
        <v>308</v>
      </c>
      <c r="C69" s="12">
        <v>7</v>
      </c>
      <c r="D69" s="12">
        <v>8</v>
      </c>
      <c r="E69" s="13">
        <f t="shared" si="10"/>
        <v>15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47</v>
      </c>
      <c r="M69" s="12">
        <f t="shared" si="9"/>
        <v>40</v>
      </c>
      <c r="N69" s="13">
        <f t="shared" si="9"/>
        <v>87</v>
      </c>
    </row>
    <row r="70" spans="1:14" s="46" customFormat="1" ht="15" customHeight="1" x14ac:dyDescent="0.2">
      <c r="A70" s="11">
        <v>282</v>
      </c>
      <c r="B70" s="2" t="s">
        <v>309</v>
      </c>
      <c r="C70" s="12">
        <v>44</v>
      </c>
      <c r="D70" s="12">
        <v>37</v>
      </c>
      <c r="E70" s="13">
        <f t="shared" si="10"/>
        <v>81</v>
      </c>
      <c r="F70" s="12">
        <v>0</v>
      </c>
      <c r="G70" s="12">
        <v>0</v>
      </c>
      <c r="H70" s="13">
        <f t="shared" si="11"/>
        <v>0</v>
      </c>
      <c r="I70" s="12">
        <v>3</v>
      </c>
      <c r="J70" s="12">
        <v>3</v>
      </c>
      <c r="K70" s="13">
        <f t="shared" si="12"/>
        <v>6</v>
      </c>
      <c r="L70" s="12">
        <f t="shared" si="9"/>
        <v>720</v>
      </c>
      <c r="M70" s="12">
        <f t="shared" si="9"/>
        <v>560</v>
      </c>
      <c r="N70" s="13">
        <f t="shared" si="9"/>
        <v>1280</v>
      </c>
    </row>
    <row r="71" spans="1:14" s="46" customFormat="1" ht="15" customHeight="1" x14ac:dyDescent="0.2">
      <c r="A71" s="11">
        <v>296</v>
      </c>
      <c r="B71" s="2" t="s">
        <v>310</v>
      </c>
      <c r="C71" s="12">
        <v>25</v>
      </c>
      <c r="D71" s="12">
        <v>36</v>
      </c>
      <c r="E71" s="13">
        <f t="shared" si="10"/>
        <v>61</v>
      </c>
      <c r="F71" s="12">
        <v>0</v>
      </c>
      <c r="G71" s="12">
        <v>0</v>
      </c>
      <c r="H71" s="13">
        <f t="shared" si="11"/>
        <v>0</v>
      </c>
      <c r="I71" s="12">
        <v>2</v>
      </c>
      <c r="J71" s="12">
        <v>3</v>
      </c>
      <c r="K71" s="13">
        <f t="shared" si="12"/>
        <v>5</v>
      </c>
      <c r="L71" s="12">
        <f t="shared" si="9"/>
        <v>648</v>
      </c>
      <c r="M71" s="12">
        <f t="shared" si="9"/>
        <v>365</v>
      </c>
      <c r="N71" s="13">
        <f t="shared" si="9"/>
        <v>1013</v>
      </c>
    </row>
    <row r="72" spans="1:14" s="46" customFormat="1" ht="15" customHeight="1" x14ac:dyDescent="0.2">
      <c r="A72" s="11">
        <v>316</v>
      </c>
      <c r="B72" s="2" t="s">
        <v>311</v>
      </c>
      <c r="C72" s="12">
        <v>71</v>
      </c>
      <c r="D72" s="12">
        <v>52</v>
      </c>
      <c r="E72" s="13">
        <f t="shared" si="10"/>
        <v>123</v>
      </c>
      <c r="F72" s="12">
        <v>0</v>
      </c>
      <c r="G72" s="12">
        <v>0</v>
      </c>
      <c r="H72" s="13">
        <f t="shared" si="11"/>
        <v>0</v>
      </c>
      <c r="I72" s="12">
        <v>4</v>
      </c>
      <c r="J72" s="12">
        <v>8</v>
      </c>
      <c r="K72" s="13">
        <f t="shared" si="12"/>
        <v>12</v>
      </c>
      <c r="L72" s="12">
        <f t="shared" si="9"/>
        <v>767</v>
      </c>
      <c r="M72" s="12">
        <f t="shared" si="9"/>
        <v>579</v>
      </c>
      <c r="N72" s="13">
        <f t="shared" si="9"/>
        <v>1346</v>
      </c>
    </row>
    <row r="73" spans="1:14" s="46" customFormat="1" ht="15" customHeight="1" x14ac:dyDescent="0.2">
      <c r="A73" s="11">
        <v>317</v>
      </c>
      <c r="B73" s="2" t="s">
        <v>312</v>
      </c>
      <c r="C73" s="12">
        <v>154</v>
      </c>
      <c r="D73" s="12">
        <v>65</v>
      </c>
      <c r="E73" s="13">
        <f t="shared" si="10"/>
        <v>219</v>
      </c>
      <c r="F73" s="12">
        <v>0</v>
      </c>
      <c r="G73" s="12">
        <v>0</v>
      </c>
      <c r="H73" s="13">
        <f t="shared" si="11"/>
        <v>0</v>
      </c>
      <c r="I73" s="12">
        <v>5</v>
      </c>
      <c r="J73" s="12">
        <v>3</v>
      </c>
      <c r="K73" s="13">
        <f t="shared" si="12"/>
        <v>8</v>
      </c>
      <c r="L73" s="12">
        <f t="shared" si="9"/>
        <v>723</v>
      </c>
      <c r="M73" s="12">
        <f t="shared" si="9"/>
        <v>495</v>
      </c>
      <c r="N73" s="13">
        <f t="shared" si="9"/>
        <v>1218</v>
      </c>
    </row>
    <row r="74" spans="1:14" s="46" customFormat="1" ht="15" customHeight="1" x14ac:dyDescent="0.2">
      <c r="A74" s="11">
        <v>320</v>
      </c>
      <c r="B74" s="2" t="s">
        <v>313</v>
      </c>
      <c r="C74" s="12">
        <v>55</v>
      </c>
      <c r="D74" s="12">
        <v>28</v>
      </c>
      <c r="E74" s="13">
        <f t="shared" si="10"/>
        <v>83</v>
      </c>
      <c r="F74" s="12">
        <v>0</v>
      </c>
      <c r="G74" s="12">
        <v>0</v>
      </c>
      <c r="H74" s="13">
        <f t="shared" si="11"/>
        <v>0</v>
      </c>
      <c r="I74" s="12">
        <v>5</v>
      </c>
      <c r="J74" s="12">
        <v>4</v>
      </c>
      <c r="K74" s="13">
        <f t="shared" si="12"/>
        <v>9</v>
      </c>
      <c r="L74" s="12">
        <f t="shared" si="9"/>
        <v>271</v>
      </c>
      <c r="M74" s="12">
        <f t="shared" si="9"/>
        <v>200</v>
      </c>
      <c r="N74" s="13">
        <f t="shared" si="9"/>
        <v>471</v>
      </c>
    </row>
    <row r="75" spans="1:14" s="46" customFormat="1" ht="15" customHeight="1" x14ac:dyDescent="0.2">
      <c r="A75" s="11">
        <v>344</v>
      </c>
      <c r="B75" s="2" t="s">
        <v>314</v>
      </c>
      <c r="C75" s="12">
        <v>18</v>
      </c>
      <c r="D75" s="12">
        <v>15</v>
      </c>
      <c r="E75" s="13">
        <f t="shared" si="10"/>
        <v>33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2</v>
      </c>
      <c r="K75" s="13">
        <f t="shared" si="12"/>
        <v>3</v>
      </c>
      <c r="L75" s="12">
        <f t="shared" si="9"/>
        <v>158</v>
      </c>
      <c r="M75" s="12">
        <f t="shared" si="9"/>
        <v>99</v>
      </c>
      <c r="N75" s="13">
        <f t="shared" si="9"/>
        <v>257</v>
      </c>
    </row>
    <row r="76" spans="1:14" s="46" customFormat="1" ht="15" customHeight="1" x14ac:dyDescent="0.2">
      <c r="A76" s="11">
        <v>345</v>
      </c>
      <c r="B76" s="2" t="s">
        <v>315</v>
      </c>
      <c r="C76" s="12">
        <v>50</v>
      </c>
      <c r="D76" s="12">
        <v>28</v>
      </c>
      <c r="E76" s="13">
        <f t="shared" si="10"/>
        <v>78</v>
      </c>
      <c r="F76" s="12">
        <v>0</v>
      </c>
      <c r="G76" s="12">
        <v>0</v>
      </c>
      <c r="H76" s="13">
        <f t="shared" si="11"/>
        <v>0</v>
      </c>
      <c r="I76" s="12">
        <v>6</v>
      </c>
      <c r="J76" s="12">
        <v>3</v>
      </c>
      <c r="K76" s="13">
        <f t="shared" si="12"/>
        <v>9</v>
      </c>
      <c r="L76" s="12">
        <f t="shared" si="9"/>
        <v>735</v>
      </c>
      <c r="M76" s="12">
        <f t="shared" si="9"/>
        <v>496</v>
      </c>
      <c r="N76" s="13">
        <f t="shared" si="9"/>
        <v>1231</v>
      </c>
    </row>
    <row r="77" spans="1:14" s="46" customFormat="1" ht="15" customHeight="1" x14ac:dyDescent="0.2">
      <c r="A77" s="11">
        <v>349</v>
      </c>
      <c r="B77" s="2" t="s">
        <v>316</v>
      </c>
      <c r="C77" s="12">
        <v>50</v>
      </c>
      <c r="D77" s="12">
        <v>35</v>
      </c>
      <c r="E77" s="13">
        <f t="shared" si="10"/>
        <v>85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5</v>
      </c>
      <c r="K77" s="13">
        <f t="shared" si="12"/>
        <v>5</v>
      </c>
      <c r="L77" s="12">
        <f t="shared" si="9"/>
        <v>288</v>
      </c>
      <c r="M77" s="12">
        <f t="shared" si="9"/>
        <v>277</v>
      </c>
      <c r="N77" s="13">
        <f t="shared" si="9"/>
        <v>565</v>
      </c>
    </row>
    <row r="78" spans="1:14" s="46" customFormat="1" ht="15" customHeight="1" x14ac:dyDescent="0.2">
      <c r="A78" s="11">
        <v>354</v>
      </c>
      <c r="B78" s="2" t="s">
        <v>317</v>
      </c>
      <c r="C78" s="12">
        <v>49</v>
      </c>
      <c r="D78" s="12">
        <v>28</v>
      </c>
      <c r="E78" s="13">
        <f t="shared" si="10"/>
        <v>77</v>
      </c>
      <c r="F78" s="12">
        <v>1</v>
      </c>
      <c r="G78" s="12">
        <v>0</v>
      </c>
      <c r="H78" s="13">
        <f t="shared" si="11"/>
        <v>1</v>
      </c>
      <c r="I78" s="12">
        <v>6</v>
      </c>
      <c r="J78" s="12">
        <v>2</v>
      </c>
      <c r="K78" s="13">
        <f t="shared" si="12"/>
        <v>8</v>
      </c>
      <c r="L78" s="12">
        <f t="shared" si="9"/>
        <v>514</v>
      </c>
      <c r="M78" s="12">
        <f t="shared" si="9"/>
        <v>591</v>
      </c>
      <c r="N78" s="13">
        <f t="shared" si="9"/>
        <v>1105</v>
      </c>
    </row>
    <row r="79" spans="1:14" ht="15" customHeight="1" x14ac:dyDescent="0.2">
      <c r="A79" s="11">
        <v>371</v>
      </c>
      <c r="B79" s="2" t="s">
        <v>318</v>
      </c>
      <c r="C79" s="12">
        <v>40</v>
      </c>
      <c r="D79" s="12">
        <v>23</v>
      </c>
      <c r="E79" s="13">
        <f t="shared" si="10"/>
        <v>63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207</v>
      </c>
      <c r="M79" s="12">
        <f t="shared" si="9"/>
        <v>191</v>
      </c>
      <c r="N79" s="13">
        <f t="shared" si="9"/>
        <v>398</v>
      </c>
    </row>
    <row r="80" spans="1:14" ht="15" customHeight="1" x14ac:dyDescent="0.2">
      <c r="A80" s="11">
        <v>379</v>
      </c>
      <c r="B80" s="2" t="s">
        <v>319</v>
      </c>
      <c r="C80" s="12">
        <v>42</v>
      </c>
      <c r="D80" s="12">
        <v>33</v>
      </c>
      <c r="E80" s="13">
        <f t="shared" si="10"/>
        <v>75</v>
      </c>
      <c r="F80" s="12">
        <v>0</v>
      </c>
      <c r="G80" s="12">
        <v>0</v>
      </c>
      <c r="H80" s="13">
        <f t="shared" si="11"/>
        <v>0</v>
      </c>
      <c r="I80" s="12">
        <v>3</v>
      </c>
      <c r="J80" s="12">
        <v>2</v>
      </c>
      <c r="K80" s="13">
        <f t="shared" si="12"/>
        <v>5</v>
      </c>
      <c r="L80" s="12">
        <f t="shared" si="9"/>
        <v>327</v>
      </c>
      <c r="M80" s="12">
        <f t="shared" si="9"/>
        <v>231</v>
      </c>
      <c r="N80" s="13">
        <f t="shared" si="9"/>
        <v>558</v>
      </c>
    </row>
    <row r="81" spans="1:14" ht="15" customHeight="1" x14ac:dyDescent="0.2">
      <c r="A81" s="11">
        <v>411</v>
      </c>
      <c r="B81" s="2" t="s">
        <v>320</v>
      </c>
      <c r="C81" s="12">
        <v>47</v>
      </c>
      <c r="D81" s="12">
        <v>15</v>
      </c>
      <c r="E81" s="13">
        <f t="shared" si="10"/>
        <v>62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0</v>
      </c>
      <c r="K81" s="13">
        <f t="shared" si="12"/>
        <v>1</v>
      </c>
      <c r="L81" s="12">
        <f t="shared" si="9"/>
        <v>340</v>
      </c>
      <c r="M81" s="12">
        <f t="shared" si="9"/>
        <v>225</v>
      </c>
      <c r="N81" s="13">
        <f t="shared" si="9"/>
        <v>565</v>
      </c>
    </row>
    <row r="82" spans="1:14" ht="15" customHeight="1" x14ac:dyDescent="0.2">
      <c r="A82" s="11">
        <v>416</v>
      </c>
      <c r="B82" s="2" t="s">
        <v>321</v>
      </c>
      <c r="C82" s="12">
        <v>40</v>
      </c>
      <c r="D82" s="12">
        <v>38</v>
      </c>
      <c r="E82" s="13">
        <f t="shared" si="10"/>
        <v>78</v>
      </c>
      <c r="F82" s="12">
        <v>0</v>
      </c>
      <c r="G82" s="12">
        <v>0</v>
      </c>
      <c r="H82" s="13">
        <f t="shared" si="11"/>
        <v>0</v>
      </c>
      <c r="I82" s="12">
        <v>1</v>
      </c>
      <c r="J82" s="12">
        <v>5</v>
      </c>
      <c r="K82" s="13">
        <f t="shared" si="12"/>
        <v>6</v>
      </c>
      <c r="L82" s="12">
        <f t="shared" si="9"/>
        <v>264</v>
      </c>
      <c r="M82" s="12">
        <f t="shared" si="9"/>
        <v>259</v>
      </c>
      <c r="N82" s="13">
        <f t="shared" si="9"/>
        <v>523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425</v>
      </c>
      <c r="B89" s="2" t="s">
        <v>322</v>
      </c>
      <c r="C89" s="12">
        <v>74</v>
      </c>
      <c r="D89" s="12">
        <v>58</v>
      </c>
      <c r="E89" s="13">
        <f>C89+D89</f>
        <v>132</v>
      </c>
      <c r="F89" s="12">
        <v>0</v>
      </c>
      <c r="G89" s="12">
        <v>0</v>
      </c>
      <c r="H89" s="13">
        <f>F89+G89</f>
        <v>0</v>
      </c>
      <c r="I89" s="12">
        <v>1</v>
      </c>
      <c r="J89" s="12">
        <v>2</v>
      </c>
      <c r="K89" s="13">
        <f>I89+J89</f>
        <v>3</v>
      </c>
      <c r="L89" s="12">
        <f t="shared" ref="L89:N102" si="13">C41+F41+I41+L41+C89+F89+I89</f>
        <v>715</v>
      </c>
      <c r="M89" s="12">
        <f t="shared" si="13"/>
        <v>473</v>
      </c>
      <c r="N89" s="13">
        <f t="shared" si="13"/>
        <v>1188</v>
      </c>
    </row>
    <row r="90" spans="1:14" ht="15" customHeight="1" x14ac:dyDescent="0.2">
      <c r="A90" s="11">
        <v>428</v>
      </c>
      <c r="B90" s="2" t="s">
        <v>323</v>
      </c>
      <c r="C90" s="12">
        <v>45</v>
      </c>
      <c r="D90" s="12">
        <v>37</v>
      </c>
      <c r="E90" s="13">
        <f t="shared" ref="E90:E101" si="14">C90+D90</f>
        <v>82</v>
      </c>
      <c r="F90" s="12">
        <v>0</v>
      </c>
      <c r="G90" s="12">
        <v>0</v>
      </c>
      <c r="H90" s="13">
        <f t="shared" ref="H90:H101" si="15">F90+G90</f>
        <v>0</v>
      </c>
      <c r="I90" s="12">
        <v>6</v>
      </c>
      <c r="J90" s="12">
        <v>6</v>
      </c>
      <c r="K90" s="13">
        <f t="shared" ref="K90:K101" si="16">I90+J90</f>
        <v>12</v>
      </c>
      <c r="L90" s="12">
        <f t="shared" si="13"/>
        <v>422</v>
      </c>
      <c r="M90" s="12">
        <f t="shared" si="13"/>
        <v>460</v>
      </c>
      <c r="N90" s="13">
        <f t="shared" si="13"/>
        <v>882</v>
      </c>
    </row>
    <row r="91" spans="1:14" ht="15" customHeight="1" x14ac:dyDescent="0.2">
      <c r="A91" s="11">
        <v>445</v>
      </c>
      <c r="B91" s="2" t="s">
        <v>324</v>
      </c>
      <c r="C91" s="12">
        <v>20</v>
      </c>
      <c r="D91" s="12">
        <v>17</v>
      </c>
      <c r="E91" s="13">
        <f t="shared" si="14"/>
        <v>37</v>
      </c>
      <c r="F91" s="12">
        <v>0</v>
      </c>
      <c r="G91" s="12">
        <v>0</v>
      </c>
      <c r="H91" s="13">
        <f t="shared" si="15"/>
        <v>0</v>
      </c>
      <c r="I91" s="12">
        <v>1</v>
      </c>
      <c r="J91" s="12">
        <v>0</v>
      </c>
      <c r="K91" s="13">
        <f t="shared" si="16"/>
        <v>1</v>
      </c>
      <c r="L91" s="12">
        <f t="shared" si="13"/>
        <v>174</v>
      </c>
      <c r="M91" s="12">
        <f t="shared" si="13"/>
        <v>107</v>
      </c>
      <c r="N91" s="13">
        <f t="shared" si="13"/>
        <v>281</v>
      </c>
    </row>
    <row r="92" spans="1:14" ht="15" customHeight="1" x14ac:dyDescent="0.2">
      <c r="A92" s="11">
        <v>489</v>
      </c>
      <c r="B92" s="2" t="s">
        <v>325</v>
      </c>
      <c r="C92" s="12">
        <v>47</v>
      </c>
      <c r="D92" s="12">
        <v>42</v>
      </c>
      <c r="E92" s="13">
        <f t="shared" si="14"/>
        <v>89</v>
      </c>
      <c r="F92" s="12">
        <v>0</v>
      </c>
      <c r="G92" s="12">
        <v>0</v>
      </c>
      <c r="H92" s="13">
        <f t="shared" si="15"/>
        <v>0</v>
      </c>
      <c r="I92" s="12">
        <v>2</v>
      </c>
      <c r="J92" s="12">
        <v>1</v>
      </c>
      <c r="K92" s="13">
        <f t="shared" si="16"/>
        <v>3</v>
      </c>
      <c r="L92" s="12">
        <f t="shared" si="13"/>
        <v>496</v>
      </c>
      <c r="M92" s="12">
        <f t="shared" si="13"/>
        <v>404</v>
      </c>
      <c r="N92" s="13">
        <f t="shared" si="13"/>
        <v>900</v>
      </c>
    </row>
    <row r="93" spans="1:14" ht="15" customHeight="1" x14ac:dyDescent="0.2">
      <c r="A93" s="11">
        <v>520</v>
      </c>
      <c r="B93" s="2" t="s">
        <v>326</v>
      </c>
      <c r="C93" s="12">
        <v>1402</v>
      </c>
      <c r="D93" s="12">
        <v>1474</v>
      </c>
      <c r="E93" s="13">
        <f t="shared" si="14"/>
        <v>2876</v>
      </c>
      <c r="F93" s="12">
        <v>1</v>
      </c>
      <c r="G93" s="12">
        <v>0</v>
      </c>
      <c r="H93" s="13">
        <f t="shared" si="15"/>
        <v>1</v>
      </c>
      <c r="I93" s="12">
        <v>69</v>
      </c>
      <c r="J93" s="12">
        <v>72</v>
      </c>
      <c r="K93" s="13">
        <f t="shared" si="16"/>
        <v>141</v>
      </c>
      <c r="L93" s="12">
        <f t="shared" si="13"/>
        <v>20090</v>
      </c>
      <c r="M93" s="12">
        <f t="shared" si="13"/>
        <v>20437</v>
      </c>
      <c r="N93" s="13">
        <f t="shared" si="13"/>
        <v>40527</v>
      </c>
    </row>
    <row r="94" spans="1:14" ht="15" customHeight="1" x14ac:dyDescent="0.2">
      <c r="A94" s="11">
        <v>525</v>
      </c>
      <c r="B94" s="2" t="s">
        <v>327</v>
      </c>
      <c r="C94" s="12">
        <v>32</v>
      </c>
      <c r="D94" s="12">
        <v>17</v>
      </c>
      <c r="E94" s="13">
        <f t="shared" si="14"/>
        <v>49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1</v>
      </c>
      <c r="K94" s="13">
        <f t="shared" si="16"/>
        <v>2</v>
      </c>
      <c r="L94" s="12">
        <f t="shared" si="13"/>
        <v>307</v>
      </c>
      <c r="M94" s="12">
        <f t="shared" si="13"/>
        <v>344</v>
      </c>
      <c r="N94" s="13">
        <f t="shared" si="13"/>
        <v>651</v>
      </c>
    </row>
    <row r="95" spans="1:14" ht="15" customHeight="1" x14ac:dyDescent="0.2">
      <c r="A95" s="11">
        <v>537</v>
      </c>
      <c r="B95" s="2" t="s">
        <v>328</v>
      </c>
      <c r="C95" s="12">
        <v>31</v>
      </c>
      <c r="D95" s="12">
        <v>9</v>
      </c>
      <c r="E95" s="13">
        <f t="shared" si="14"/>
        <v>40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0</v>
      </c>
      <c r="K95" s="13">
        <f t="shared" si="16"/>
        <v>0</v>
      </c>
      <c r="L95" s="12">
        <f t="shared" si="13"/>
        <v>177</v>
      </c>
      <c r="M95" s="12">
        <f t="shared" si="13"/>
        <v>139</v>
      </c>
      <c r="N95" s="13">
        <f t="shared" si="13"/>
        <v>316</v>
      </c>
    </row>
    <row r="96" spans="1:14" ht="15" customHeight="1" x14ac:dyDescent="0.2">
      <c r="A96" s="11">
        <v>571</v>
      </c>
      <c r="B96" s="2" t="s">
        <v>329</v>
      </c>
      <c r="C96" s="12">
        <v>16</v>
      </c>
      <c r="D96" s="12">
        <v>11</v>
      </c>
      <c r="E96" s="13">
        <f t="shared" si="14"/>
        <v>27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90</v>
      </c>
      <c r="M96" s="12">
        <f t="shared" si="13"/>
        <v>108</v>
      </c>
      <c r="N96" s="13">
        <f t="shared" si="13"/>
        <v>198</v>
      </c>
    </row>
    <row r="97" spans="1:14" ht="15" customHeight="1" x14ac:dyDescent="0.2">
      <c r="A97" s="11">
        <v>572</v>
      </c>
      <c r="B97" s="2" t="s">
        <v>330</v>
      </c>
      <c r="C97" s="12">
        <v>19</v>
      </c>
      <c r="D97" s="12">
        <v>10</v>
      </c>
      <c r="E97" s="13">
        <f t="shared" si="14"/>
        <v>29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1</v>
      </c>
      <c r="K97" s="13">
        <f t="shared" si="16"/>
        <v>2</v>
      </c>
      <c r="L97" s="12">
        <f t="shared" si="13"/>
        <v>95</v>
      </c>
      <c r="M97" s="12">
        <f t="shared" si="13"/>
        <v>49</v>
      </c>
      <c r="N97" s="13">
        <f t="shared" si="13"/>
        <v>144</v>
      </c>
    </row>
    <row r="98" spans="1:14" ht="15" customHeight="1" x14ac:dyDescent="0.2">
      <c r="A98" s="11">
        <v>573</v>
      </c>
      <c r="B98" s="2" t="s">
        <v>331</v>
      </c>
      <c r="C98" s="12">
        <v>17</v>
      </c>
      <c r="D98" s="12">
        <v>8</v>
      </c>
      <c r="E98" s="13">
        <f t="shared" si="14"/>
        <v>25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0</v>
      </c>
      <c r="K98" s="13">
        <f t="shared" si="16"/>
        <v>1</v>
      </c>
      <c r="L98" s="12">
        <f t="shared" si="13"/>
        <v>136</v>
      </c>
      <c r="M98" s="12">
        <f t="shared" si="13"/>
        <v>73</v>
      </c>
      <c r="N98" s="13">
        <f t="shared" si="13"/>
        <v>209</v>
      </c>
    </row>
    <row r="99" spans="1:14" ht="15" customHeight="1" x14ac:dyDescent="0.2">
      <c r="A99" s="11">
        <v>574</v>
      </c>
      <c r="B99" s="2" t="s">
        <v>332</v>
      </c>
      <c r="C99" s="12">
        <v>23</v>
      </c>
      <c r="D99" s="12">
        <v>11</v>
      </c>
      <c r="E99" s="13">
        <f t="shared" si="14"/>
        <v>34</v>
      </c>
      <c r="F99" s="12">
        <v>0</v>
      </c>
      <c r="G99" s="12">
        <v>0</v>
      </c>
      <c r="H99" s="13">
        <f t="shared" si="15"/>
        <v>0</v>
      </c>
      <c r="I99" s="12">
        <v>4</v>
      </c>
      <c r="J99" s="12">
        <v>1</v>
      </c>
      <c r="K99" s="13">
        <f t="shared" si="16"/>
        <v>5</v>
      </c>
      <c r="L99" s="12">
        <f t="shared" si="13"/>
        <v>225</v>
      </c>
      <c r="M99" s="12">
        <f t="shared" si="13"/>
        <v>207</v>
      </c>
      <c r="N99" s="13">
        <f t="shared" si="13"/>
        <v>432</v>
      </c>
    </row>
    <row r="100" spans="1:14" ht="15" customHeight="1" x14ac:dyDescent="0.2">
      <c r="A100" s="11">
        <v>575</v>
      </c>
      <c r="B100" s="2" t="s">
        <v>333</v>
      </c>
      <c r="C100" s="12">
        <v>44</v>
      </c>
      <c r="D100" s="12">
        <v>27</v>
      </c>
      <c r="E100" s="13">
        <f t="shared" si="14"/>
        <v>71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2</v>
      </c>
      <c r="K100" s="13">
        <f t="shared" si="16"/>
        <v>2</v>
      </c>
      <c r="L100" s="12">
        <f t="shared" si="13"/>
        <v>179</v>
      </c>
      <c r="M100" s="12">
        <f t="shared" si="13"/>
        <v>108</v>
      </c>
      <c r="N100" s="13">
        <f t="shared" si="13"/>
        <v>287</v>
      </c>
    </row>
    <row r="101" spans="1:14" ht="15" customHeight="1" x14ac:dyDescent="0.2">
      <c r="A101" s="11">
        <v>622</v>
      </c>
      <c r="B101" s="2" t="s">
        <v>334</v>
      </c>
      <c r="C101" s="12">
        <v>9</v>
      </c>
      <c r="D101" s="12">
        <v>11</v>
      </c>
      <c r="E101" s="13">
        <f t="shared" si="14"/>
        <v>20</v>
      </c>
      <c r="F101" s="12">
        <v>0</v>
      </c>
      <c r="G101" s="12">
        <v>0</v>
      </c>
      <c r="H101" s="13">
        <f t="shared" si="15"/>
        <v>0</v>
      </c>
      <c r="I101" s="12">
        <v>1</v>
      </c>
      <c r="J101" s="12">
        <v>0</v>
      </c>
      <c r="K101" s="13">
        <f t="shared" si="16"/>
        <v>1</v>
      </c>
      <c r="L101" s="12">
        <f t="shared" si="13"/>
        <v>159</v>
      </c>
      <c r="M101" s="12">
        <f t="shared" si="13"/>
        <v>105</v>
      </c>
      <c r="N101" s="13">
        <f t="shared" si="13"/>
        <v>264</v>
      </c>
    </row>
    <row r="102" spans="1:14" ht="15" customHeight="1" x14ac:dyDescent="0.2">
      <c r="A102" s="11">
        <v>625</v>
      </c>
      <c r="B102" s="2" t="s">
        <v>335</v>
      </c>
      <c r="C102" s="12">
        <v>28</v>
      </c>
      <c r="D102" s="12">
        <v>33</v>
      </c>
      <c r="E102" s="13">
        <f>C102+D102</f>
        <v>61</v>
      </c>
      <c r="F102" s="12">
        <v>0</v>
      </c>
      <c r="G102" s="12">
        <v>0</v>
      </c>
      <c r="H102" s="13">
        <f>F102+G102</f>
        <v>0</v>
      </c>
      <c r="I102" s="12">
        <v>0</v>
      </c>
      <c r="J102" s="12">
        <v>1</v>
      </c>
      <c r="K102" s="13">
        <f>I102+J102</f>
        <v>1</v>
      </c>
      <c r="L102" s="12">
        <f t="shared" si="13"/>
        <v>219</v>
      </c>
      <c r="M102" s="12">
        <f t="shared" si="13"/>
        <v>123</v>
      </c>
      <c r="N102" s="13">
        <f t="shared" si="13"/>
        <v>342</v>
      </c>
    </row>
    <row r="103" spans="1:14" ht="8.1" customHeight="1" x14ac:dyDescent="0.2">
      <c r="A103" s="18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18"/>
      <c r="B104" s="24" t="s">
        <v>50</v>
      </c>
      <c r="C104" s="13">
        <f t="shared" ref="C104:N104" si="17">SUM(C63:C82,C89:C102)</f>
        <v>3082</v>
      </c>
      <c r="D104" s="13">
        <f t="shared" si="17"/>
        <v>2723</v>
      </c>
      <c r="E104" s="13">
        <f t="shared" si="17"/>
        <v>5805</v>
      </c>
      <c r="F104" s="13">
        <f t="shared" si="17"/>
        <v>2</v>
      </c>
      <c r="G104" s="13">
        <f t="shared" si="17"/>
        <v>0</v>
      </c>
      <c r="H104" s="13">
        <f t="shared" si="17"/>
        <v>2</v>
      </c>
      <c r="I104" s="13">
        <f t="shared" si="17"/>
        <v>143</v>
      </c>
      <c r="J104" s="13">
        <f t="shared" si="17"/>
        <v>141</v>
      </c>
      <c r="K104" s="13">
        <f t="shared" si="17"/>
        <v>284</v>
      </c>
      <c r="L104" s="13">
        <f t="shared" si="17"/>
        <v>34677</v>
      </c>
      <c r="M104" s="13">
        <f t="shared" si="17"/>
        <v>32171</v>
      </c>
      <c r="N104" s="13">
        <f t="shared" si="17"/>
        <v>66848</v>
      </c>
    </row>
    <row r="105" spans="1:14" ht="8.1" customHeight="1" x14ac:dyDescent="0.2">
      <c r="A105" s="25"/>
      <c r="B105" s="26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87:B87"/>
    <mergeCell ref="I59:K59"/>
    <mergeCell ref="A61:B61"/>
    <mergeCell ref="A84:B86"/>
    <mergeCell ref="C84:E85"/>
    <mergeCell ref="F84:H84"/>
    <mergeCell ref="I84:K84"/>
    <mergeCell ref="L84:N85"/>
    <mergeCell ref="A39:B39"/>
    <mergeCell ref="A58:B60"/>
    <mergeCell ref="C58:E59"/>
    <mergeCell ref="F58:H58"/>
    <mergeCell ref="I58:K58"/>
    <mergeCell ref="L58:N59"/>
    <mergeCell ref="F59:H59"/>
    <mergeCell ref="F85:H85"/>
    <mergeCell ref="I85:K85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64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2</v>
      </c>
      <c r="B15" s="2" t="s">
        <v>336</v>
      </c>
      <c r="C15" s="12">
        <v>229</v>
      </c>
      <c r="D15" s="12">
        <v>209</v>
      </c>
      <c r="E15" s="13">
        <f>C15+D15</f>
        <v>438</v>
      </c>
      <c r="F15" s="12">
        <v>39</v>
      </c>
      <c r="G15" s="12">
        <v>17</v>
      </c>
      <c r="H15" s="13">
        <f>F15+G15</f>
        <v>56</v>
      </c>
      <c r="I15" s="12">
        <v>12</v>
      </c>
      <c r="J15" s="12">
        <v>6</v>
      </c>
      <c r="K15" s="13">
        <f>I15+J15</f>
        <v>18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13</v>
      </c>
      <c r="B16" s="2" t="s">
        <v>337</v>
      </c>
      <c r="C16" s="12">
        <v>1073</v>
      </c>
      <c r="D16" s="12">
        <v>1239</v>
      </c>
      <c r="E16" s="13">
        <f t="shared" ref="E16:E34" si="0">C16+D16</f>
        <v>2312</v>
      </c>
      <c r="F16" s="12">
        <v>125</v>
      </c>
      <c r="G16" s="12">
        <v>66</v>
      </c>
      <c r="H16" s="13">
        <f t="shared" ref="H16:H34" si="1">F16+G16</f>
        <v>191</v>
      </c>
      <c r="I16" s="12">
        <v>74</v>
      </c>
      <c r="J16" s="12">
        <v>33</v>
      </c>
      <c r="K16" s="13">
        <f t="shared" ref="K16:K34" si="2">I16+J16</f>
        <v>107</v>
      </c>
      <c r="L16" s="12">
        <v>6</v>
      </c>
      <c r="M16" s="12">
        <v>12</v>
      </c>
      <c r="N16" s="13">
        <f t="shared" ref="N16:N34" si="3">L16+M16</f>
        <v>18</v>
      </c>
    </row>
    <row r="17" spans="1:14" s="46" customFormat="1" ht="15" customHeight="1" x14ac:dyDescent="0.2">
      <c r="A17" s="11">
        <v>16</v>
      </c>
      <c r="B17" s="2" t="s">
        <v>338</v>
      </c>
      <c r="C17" s="12">
        <v>1566</v>
      </c>
      <c r="D17" s="12">
        <v>711</v>
      </c>
      <c r="E17" s="13">
        <f t="shared" si="0"/>
        <v>2277</v>
      </c>
      <c r="F17" s="12">
        <v>80</v>
      </c>
      <c r="G17" s="12">
        <v>48</v>
      </c>
      <c r="H17" s="13">
        <f t="shared" si="1"/>
        <v>128</v>
      </c>
      <c r="I17" s="12">
        <v>23</v>
      </c>
      <c r="J17" s="12">
        <v>4</v>
      </c>
      <c r="K17" s="13">
        <f t="shared" si="2"/>
        <v>27</v>
      </c>
      <c r="L17" s="12">
        <v>5</v>
      </c>
      <c r="M17" s="12">
        <v>6</v>
      </c>
      <c r="N17" s="13">
        <f t="shared" si="3"/>
        <v>11</v>
      </c>
    </row>
    <row r="18" spans="1:14" s="46" customFormat="1" ht="15" customHeight="1" x14ac:dyDescent="0.2">
      <c r="A18" s="11">
        <v>21</v>
      </c>
      <c r="B18" s="2" t="s">
        <v>339</v>
      </c>
      <c r="C18" s="12">
        <v>328</v>
      </c>
      <c r="D18" s="12">
        <v>379</v>
      </c>
      <c r="E18" s="13">
        <f t="shared" si="0"/>
        <v>707</v>
      </c>
      <c r="F18" s="12">
        <v>52</v>
      </c>
      <c r="G18" s="12">
        <v>30</v>
      </c>
      <c r="H18" s="13">
        <f t="shared" si="1"/>
        <v>82</v>
      </c>
      <c r="I18" s="12">
        <v>20</v>
      </c>
      <c r="J18" s="12">
        <v>8</v>
      </c>
      <c r="K18" s="13">
        <f t="shared" si="2"/>
        <v>28</v>
      </c>
      <c r="L18" s="12">
        <v>1</v>
      </c>
      <c r="M18" s="12">
        <v>2</v>
      </c>
      <c r="N18" s="13">
        <f t="shared" si="3"/>
        <v>3</v>
      </c>
    </row>
    <row r="19" spans="1:14" s="46" customFormat="1" ht="15" customHeight="1" x14ac:dyDescent="0.2">
      <c r="A19" s="11">
        <v>23</v>
      </c>
      <c r="B19" s="2" t="s">
        <v>340</v>
      </c>
      <c r="C19" s="12">
        <v>254</v>
      </c>
      <c r="D19" s="12">
        <v>265</v>
      </c>
      <c r="E19" s="13">
        <f t="shared" si="0"/>
        <v>519</v>
      </c>
      <c r="F19" s="12">
        <v>33</v>
      </c>
      <c r="G19" s="12">
        <v>11</v>
      </c>
      <c r="H19" s="13">
        <f t="shared" si="1"/>
        <v>44</v>
      </c>
      <c r="I19" s="12">
        <v>26</v>
      </c>
      <c r="J19" s="12">
        <v>8</v>
      </c>
      <c r="K19" s="13">
        <f t="shared" si="2"/>
        <v>34</v>
      </c>
      <c r="L19" s="12">
        <v>2</v>
      </c>
      <c r="M19" s="12">
        <v>3</v>
      </c>
      <c r="N19" s="13">
        <f t="shared" si="3"/>
        <v>5</v>
      </c>
    </row>
    <row r="20" spans="1:14" s="46" customFormat="1" ht="15" customHeight="1" x14ac:dyDescent="0.2">
      <c r="A20" s="11">
        <v>64</v>
      </c>
      <c r="B20" s="2" t="s">
        <v>341</v>
      </c>
      <c r="C20" s="12">
        <v>87</v>
      </c>
      <c r="D20" s="12">
        <v>116</v>
      </c>
      <c r="E20" s="13">
        <f t="shared" si="0"/>
        <v>203</v>
      </c>
      <c r="F20" s="12">
        <v>15</v>
      </c>
      <c r="G20" s="12">
        <v>1</v>
      </c>
      <c r="H20" s="13">
        <f t="shared" si="1"/>
        <v>16</v>
      </c>
      <c r="I20" s="12">
        <v>5</v>
      </c>
      <c r="J20" s="12">
        <v>0</v>
      </c>
      <c r="K20" s="13">
        <f t="shared" si="2"/>
        <v>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65</v>
      </c>
      <c r="B21" s="2" t="s">
        <v>342</v>
      </c>
      <c r="C21" s="12">
        <v>957</v>
      </c>
      <c r="D21" s="12">
        <v>757</v>
      </c>
      <c r="E21" s="13">
        <f t="shared" si="0"/>
        <v>1714</v>
      </c>
      <c r="F21" s="12">
        <v>123</v>
      </c>
      <c r="G21" s="12">
        <v>43</v>
      </c>
      <c r="H21" s="13">
        <f t="shared" si="1"/>
        <v>166</v>
      </c>
      <c r="I21" s="12">
        <v>64</v>
      </c>
      <c r="J21" s="12">
        <v>25</v>
      </c>
      <c r="K21" s="13">
        <f t="shared" si="2"/>
        <v>89</v>
      </c>
      <c r="L21" s="12">
        <v>3</v>
      </c>
      <c r="M21" s="12">
        <v>5</v>
      </c>
      <c r="N21" s="13">
        <f t="shared" si="3"/>
        <v>8</v>
      </c>
    </row>
    <row r="22" spans="1:14" s="46" customFormat="1" ht="15" customHeight="1" x14ac:dyDescent="0.2">
      <c r="A22" s="11">
        <v>66</v>
      </c>
      <c r="B22" s="2" t="s">
        <v>343</v>
      </c>
      <c r="C22" s="12">
        <v>1772</v>
      </c>
      <c r="D22" s="12">
        <v>829</v>
      </c>
      <c r="E22" s="13">
        <f t="shared" si="0"/>
        <v>2601</v>
      </c>
      <c r="F22" s="12">
        <v>58</v>
      </c>
      <c r="G22" s="12">
        <v>40</v>
      </c>
      <c r="H22" s="13">
        <f t="shared" si="1"/>
        <v>98</v>
      </c>
      <c r="I22" s="12">
        <v>31</v>
      </c>
      <c r="J22" s="12">
        <v>8</v>
      </c>
      <c r="K22" s="13">
        <f t="shared" si="2"/>
        <v>39</v>
      </c>
      <c r="L22" s="12">
        <v>4</v>
      </c>
      <c r="M22" s="12">
        <v>5</v>
      </c>
      <c r="N22" s="13">
        <f t="shared" si="3"/>
        <v>9</v>
      </c>
    </row>
    <row r="23" spans="1:14" s="46" customFormat="1" ht="15" customHeight="1" x14ac:dyDescent="0.2">
      <c r="A23" s="11">
        <v>86</v>
      </c>
      <c r="B23" s="2" t="s">
        <v>344</v>
      </c>
      <c r="C23" s="12">
        <v>1284</v>
      </c>
      <c r="D23" s="12">
        <v>1043</v>
      </c>
      <c r="E23" s="13">
        <f t="shared" si="0"/>
        <v>2327</v>
      </c>
      <c r="F23" s="12">
        <v>128</v>
      </c>
      <c r="G23" s="12">
        <v>75</v>
      </c>
      <c r="H23" s="13">
        <f t="shared" si="1"/>
        <v>203</v>
      </c>
      <c r="I23" s="12">
        <v>185</v>
      </c>
      <c r="J23" s="12">
        <v>40</v>
      </c>
      <c r="K23" s="13">
        <f t="shared" si="2"/>
        <v>225</v>
      </c>
      <c r="L23" s="12">
        <v>5</v>
      </c>
      <c r="M23" s="12">
        <v>10</v>
      </c>
      <c r="N23" s="13">
        <f t="shared" si="3"/>
        <v>15</v>
      </c>
    </row>
    <row r="24" spans="1:14" s="46" customFormat="1" ht="15" customHeight="1" x14ac:dyDescent="0.2">
      <c r="A24" s="11">
        <v>91</v>
      </c>
      <c r="B24" s="2" t="s">
        <v>345</v>
      </c>
      <c r="C24" s="12">
        <v>78</v>
      </c>
      <c r="D24" s="12">
        <v>153</v>
      </c>
      <c r="E24" s="13">
        <f t="shared" si="0"/>
        <v>231</v>
      </c>
      <c r="F24" s="12">
        <v>11</v>
      </c>
      <c r="G24" s="12">
        <v>3</v>
      </c>
      <c r="H24" s="13">
        <f t="shared" si="1"/>
        <v>14</v>
      </c>
      <c r="I24" s="12">
        <v>14</v>
      </c>
      <c r="J24" s="12">
        <v>4</v>
      </c>
      <c r="K24" s="13">
        <f t="shared" si="2"/>
        <v>18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94</v>
      </c>
      <c r="B25" s="2" t="s">
        <v>346</v>
      </c>
      <c r="C25" s="12">
        <v>111</v>
      </c>
      <c r="D25" s="12">
        <v>157</v>
      </c>
      <c r="E25" s="13">
        <f t="shared" si="0"/>
        <v>268</v>
      </c>
      <c r="F25" s="12">
        <v>35</v>
      </c>
      <c r="G25" s="12">
        <v>4</v>
      </c>
      <c r="H25" s="13">
        <f t="shared" si="1"/>
        <v>39</v>
      </c>
      <c r="I25" s="12">
        <v>40</v>
      </c>
      <c r="J25" s="12">
        <v>7</v>
      </c>
      <c r="K25" s="13">
        <f t="shared" si="2"/>
        <v>47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103</v>
      </c>
      <c r="B26" s="2" t="s">
        <v>347</v>
      </c>
      <c r="C26" s="12">
        <v>3163</v>
      </c>
      <c r="D26" s="12">
        <v>3240</v>
      </c>
      <c r="E26" s="13">
        <f t="shared" si="0"/>
        <v>6403</v>
      </c>
      <c r="F26" s="12">
        <v>560</v>
      </c>
      <c r="G26" s="12">
        <v>265</v>
      </c>
      <c r="H26" s="13">
        <f t="shared" si="1"/>
        <v>825</v>
      </c>
      <c r="I26" s="12">
        <v>246</v>
      </c>
      <c r="J26" s="12">
        <v>89</v>
      </c>
      <c r="K26" s="13">
        <f t="shared" si="2"/>
        <v>335</v>
      </c>
      <c r="L26" s="12">
        <v>29</v>
      </c>
      <c r="M26" s="12">
        <v>37</v>
      </c>
      <c r="N26" s="13">
        <f t="shared" si="3"/>
        <v>66</v>
      </c>
    </row>
    <row r="27" spans="1:14" s="46" customFormat="1" ht="15" customHeight="1" x14ac:dyDescent="0.2">
      <c r="A27" s="11">
        <v>106</v>
      </c>
      <c r="B27" s="2" t="s">
        <v>348</v>
      </c>
      <c r="C27" s="12">
        <v>515</v>
      </c>
      <c r="D27" s="12">
        <v>565</v>
      </c>
      <c r="E27" s="13">
        <f t="shared" si="0"/>
        <v>1080</v>
      </c>
      <c r="F27" s="12">
        <v>51</v>
      </c>
      <c r="G27" s="12">
        <v>11</v>
      </c>
      <c r="H27" s="13">
        <f t="shared" si="1"/>
        <v>62</v>
      </c>
      <c r="I27" s="12">
        <v>18</v>
      </c>
      <c r="J27" s="12">
        <v>12</v>
      </c>
      <c r="K27" s="13">
        <f t="shared" si="2"/>
        <v>30</v>
      </c>
      <c r="L27" s="12">
        <v>0</v>
      </c>
      <c r="M27" s="12">
        <v>3</v>
      </c>
      <c r="N27" s="13">
        <f t="shared" si="3"/>
        <v>3</v>
      </c>
    </row>
    <row r="28" spans="1:14" s="46" customFormat="1" ht="15" customHeight="1" x14ac:dyDescent="0.2">
      <c r="A28" s="11">
        <v>110</v>
      </c>
      <c r="B28" s="2" t="s">
        <v>349</v>
      </c>
      <c r="C28" s="12">
        <v>391</v>
      </c>
      <c r="D28" s="12">
        <v>310</v>
      </c>
      <c r="E28" s="13">
        <f t="shared" si="0"/>
        <v>701</v>
      </c>
      <c r="F28" s="12">
        <v>42</v>
      </c>
      <c r="G28" s="12">
        <v>16</v>
      </c>
      <c r="H28" s="13">
        <f t="shared" si="1"/>
        <v>58</v>
      </c>
      <c r="I28" s="12">
        <v>50</v>
      </c>
      <c r="J28" s="12">
        <v>16</v>
      </c>
      <c r="K28" s="13">
        <f t="shared" si="2"/>
        <v>66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111</v>
      </c>
      <c r="B29" s="2" t="s">
        <v>350</v>
      </c>
      <c r="C29" s="12">
        <v>79</v>
      </c>
      <c r="D29" s="12">
        <v>188</v>
      </c>
      <c r="E29" s="13">
        <f t="shared" si="0"/>
        <v>267</v>
      </c>
      <c r="F29" s="12">
        <v>7</v>
      </c>
      <c r="G29" s="12">
        <v>8</v>
      </c>
      <c r="H29" s="13">
        <f t="shared" si="1"/>
        <v>15</v>
      </c>
      <c r="I29" s="12">
        <v>20</v>
      </c>
      <c r="J29" s="12">
        <v>3</v>
      </c>
      <c r="K29" s="13">
        <f t="shared" si="2"/>
        <v>23</v>
      </c>
      <c r="L29" s="12">
        <v>1</v>
      </c>
      <c r="M29" s="12">
        <v>1</v>
      </c>
      <c r="N29" s="13">
        <f t="shared" si="3"/>
        <v>2</v>
      </c>
    </row>
    <row r="30" spans="1:14" s="46" customFormat="1" ht="15" customHeight="1" x14ac:dyDescent="0.2">
      <c r="A30" s="11">
        <v>116</v>
      </c>
      <c r="B30" s="2" t="s">
        <v>351</v>
      </c>
      <c r="C30" s="12">
        <v>126</v>
      </c>
      <c r="D30" s="12">
        <v>147</v>
      </c>
      <c r="E30" s="13">
        <f t="shared" si="0"/>
        <v>273</v>
      </c>
      <c r="F30" s="12">
        <v>29</v>
      </c>
      <c r="G30" s="12">
        <v>6</v>
      </c>
      <c r="H30" s="13">
        <f t="shared" si="1"/>
        <v>35</v>
      </c>
      <c r="I30" s="12">
        <v>2</v>
      </c>
      <c r="J30" s="12">
        <v>0</v>
      </c>
      <c r="K30" s="13">
        <f t="shared" si="2"/>
        <v>2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124</v>
      </c>
      <c r="B31" s="2" t="s">
        <v>352</v>
      </c>
      <c r="C31" s="12">
        <v>143</v>
      </c>
      <c r="D31" s="12">
        <v>148</v>
      </c>
      <c r="E31" s="13">
        <f t="shared" si="0"/>
        <v>291</v>
      </c>
      <c r="F31" s="12">
        <v>18</v>
      </c>
      <c r="G31" s="12">
        <v>6</v>
      </c>
      <c r="H31" s="13">
        <f t="shared" si="1"/>
        <v>24</v>
      </c>
      <c r="I31" s="12">
        <v>4</v>
      </c>
      <c r="J31" s="12">
        <v>5</v>
      </c>
      <c r="K31" s="13">
        <f t="shared" si="2"/>
        <v>9</v>
      </c>
      <c r="L31" s="12">
        <v>0</v>
      </c>
      <c r="M31" s="12">
        <v>1</v>
      </c>
      <c r="N31" s="13">
        <f t="shared" si="3"/>
        <v>1</v>
      </c>
    </row>
    <row r="32" spans="1:14" ht="15" customHeight="1" x14ac:dyDescent="0.2">
      <c r="A32" s="11">
        <v>195</v>
      </c>
      <c r="B32" s="2" t="s">
        <v>353</v>
      </c>
      <c r="C32" s="12">
        <v>243</v>
      </c>
      <c r="D32" s="12">
        <v>311</v>
      </c>
      <c r="E32" s="13">
        <f t="shared" si="0"/>
        <v>554</v>
      </c>
      <c r="F32" s="12">
        <v>31</v>
      </c>
      <c r="G32" s="12">
        <v>9</v>
      </c>
      <c r="H32" s="13">
        <f t="shared" si="1"/>
        <v>40</v>
      </c>
      <c r="I32" s="12">
        <v>27</v>
      </c>
      <c r="J32" s="12">
        <v>4</v>
      </c>
      <c r="K32" s="13">
        <f t="shared" si="2"/>
        <v>31</v>
      </c>
      <c r="L32" s="12">
        <v>1</v>
      </c>
      <c r="M32" s="12">
        <v>1</v>
      </c>
      <c r="N32" s="13">
        <f t="shared" si="3"/>
        <v>2</v>
      </c>
    </row>
    <row r="33" spans="1:14" ht="15" customHeight="1" x14ac:dyDescent="0.2">
      <c r="A33" s="11">
        <v>205</v>
      </c>
      <c r="B33" s="2" t="s">
        <v>354</v>
      </c>
      <c r="C33" s="12">
        <v>222</v>
      </c>
      <c r="D33" s="12">
        <v>190</v>
      </c>
      <c r="E33" s="13">
        <f t="shared" si="0"/>
        <v>412</v>
      </c>
      <c r="F33" s="12">
        <v>31</v>
      </c>
      <c r="G33" s="12">
        <v>7</v>
      </c>
      <c r="H33" s="13">
        <f t="shared" si="1"/>
        <v>38</v>
      </c>
      <c r="I33" s="12">
        <v>25</v>
      </c>
      <c r="J33" s="12">
        <v>7</v>
      </c>
      <c r="K33" s="13">
        <f t="shared" si="2"/>
        <v>32</v>
      </c>
      <c r="L33" s="12">
        <v>2</v>
      </c>
      <c r="M33" s="12">
        <v>0</v>
      </c>
      <c r="N33" s="13">
        <f t="shared" si="3"/>
        <v>2</v>
      </c>
    </row>
    <row r="34" spans="1:14" ht="15" customHeight="1" x14ac:dyDescent="0.2">
      <c r="A34" s="11">
        <v>230</v>
      </c>
      <c r="B34" s="2" t="s">
        <v>355</v>
      </c>
      <c r="C34" s="12">
        <v>29</v>
      </c>
      <c r="D34" s="12">
        <v>39</v>
      </c>
      <c r="E34" s="13">
        <f t="shared" si="0"/>
        <v>68</v>
      </c>
      <c r="F34" s="12">
        <v>4</v>
      </c>
      <c r="G34" s="12">
        <v>2</v>
      </c>
      <c r="H34" s="13">
        <f t="shared" si="1"/>
        <v>6</v>
      </c>
      <c r="I34" s="12">
        <v>7</v>
      </c>
      <c r="J34" s="12">
        <v>5</v>
      </c>
      <c r="K34" s="13">
        <f t="shared" si="2"/>
        <v>12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257</v>
      </c>
      <c r="B41" s="2" t="s">
        <v>356</v>
      </c>
      <c r="C41" s="12">
        <v>86</v>
      </c>
      <c r="D41" s="12">
        <v>109</v>
      </c>
      <c r="E41" s="13">
        <f>C41+D41</f>
        <v>195</v>
      </c>
      <c r="F41" s="12">
        <v>11</v>
      </c>
      <c r="G41" s="12">
        <v>7</v>
      </c>
      <c r="H41" s="13">
        <f>F41+G41</f>
        <v>18</v>
      </c>
      <c r="I41" s="12">
        <v>11</v>
      </c>
      <c r="J41" s="12">
        <v>2</v>
      </c>
      <c r="K41" s="13">
        <f>I41+J41</f>
        <v>13</v>
      </c>
      <c r="L41" s="12">
        <v>0</v>
      </c>
      <c r="M41" s="12">
        <v>0</v>
      </c>
      <c r="N41" s="13">
        <f t="shared" ref="N41:N62" si="4">L41+M41</f>
        <v>0</v>
      </c>
    </row>
    <row r="42" spans="1:14" ht="15" customHeight="1" x14ac:dyDescent="0.2">
      <c r="A42" s="11">
        <v>271</v>
      </c>
      <c r="B42" s="2" t="s">
        <v>357</v>
      </c>
      <c r="C42" s="12">
        <v>16</v>
      </c>
      <c r="D42" s="12">
        <v>31</v>
      </c>
      <c r="E42" s="13">
        <f t="shared" ref="E42:E62" si="5">C42+D42</f>
        <v>47</v>
      </c>
      <c r="F42" s="12">
        <v>7</v>
      </c>
      <c r="G42" s="12">
        <v>2</v>
      </c>
      <c r="H42" s="13">
        <f t="shared" ref="H42:H62" si="6">F42+G42</f>
        <v>9</v>
      </c>
      <c r="I42" s="12">
        <v>12</v>
      </c>
      <c r="J42" s="12">
        <v>6</v>
      </c>
      <c r="K42" s="13">
        <f t="shared" ref="K42:K62" si="7">I42+J42</f>
        <v>18</v>
      </c>
      <c r="L42" s="12">
        <v>0</v>
      </c>
      <c r="M42" s="12">
        <v>0</v>
      </c>
      <c r="N42" s="13">
        <f t="shared" si="4"/>
        <v>0</v>
      </c>
    </row>
    <row r="43" spans="1:14" ht="15" customHeight="1" x14ac:dyDescent="0.2">
      <c r="A43" s="11">
        <v>278</v>
      </c>
      <c r="B43" s="2" t="s">
        <v>358</v>
      </c>
      <c r="C43" s="12">
        <v>2348</v>
      </c>
      <c r="D43" s="12">
        <v>2043</v>
      </c>
      <c r="E43" s="13">
        <f t="shared" si="5"/>
        <v>4391</v>
      </c>
      <c r="F43" s="12">
        <v>227</v>
      </c>
      <c r="G43" s="12">
        <v>120</v>
      </c>
      <c r="H43" s="13">
        <f t="shared" si="6"/>
        <v>347</v>
      </c>
      <c r="I43" s="12">
        <v>60</v>
      </c>
      <c r="J43" s="12">
        <v>28</v>
      </c>
      <c r="K43" s="13">
        <f t="shared" si="7"/>
        <v>88</v>
      </c>
      <c r="L43" s="12">
        <v>25</v>
      </c>
      <c r="M43" s="12">
        <v>21</v>
      </c>
      <c r="N43" s="13">
        <f t="shared" si="4"/>
        <v>46</v>
      </c>
    </row>
    <row r="44" spans="1:14" ht="15" customHeight="1" x14ac:dyDescent="0.2">
      <c r="A44" s="11">
        <v>312</v>
      </c>
      <c r="B44" s="2" t="s">
        <v>359</v>
      </c>
      <c r="C44" s="12">
        <v>25750</v>
      </c>
      <c r="D44" s="12">
        <v>24153</v>
      </c>
      <c r="E44" s="13">
        <f t="shared" si="5"/>
        <v>49903</v>
      </c>
      <c r="F44" s="12">
        <v>1166</v>
      </c>
      <c r="G44" s="12">
        <v>867</v>
      </c>
      <c r="H44" s="13">
        <f t="shared" si="6"/>
        <v>2033</v>
      </c>
      <c r="I44" s="12">
        <v>125</v>
      </c>
      <c r="J44" s="12">
        <v>55</v>
      </c>
      <c r="K44" s="13">
        <f t="shared" si="7"/>
        <v>180</v>
      </c>
      <c r="L44" s="12">
        <v>187</v>
      </c>
      <c r="M44" s="12">
        <v>170</v>
      </c>
      <c r="N44" s="13">
        <f t="shared" si="4"/>
        <v>357</v>
      </c>
    </row>
    <row r="45" spans="1:14" ht="15" customHeight="1" x14ac:dyDescent="0.2">
      <c r="A45" s="11">
        <v>325</v>
      </c>
      <c r="B45" s="2" t="s">
        <v>360</v>
      </c>
      <c r="C45" s="12">
        <v>45</v>
      </c>
      <c r="D45" s="12">
        <v>39</v>
      </c>
      <c r="E45" s="13">
        <f t="shared" si="5"/>
        <v>84</v>
      </c>
      <c r="F45" s="12">
        <v>9</v>
      </c>
      <c r="G45" s="12">
        <v>6</v>
      </c>
      <c r="H45" s="13">
        <f t="shared" si="6"/>
        <v>15</v>
      </c>
      <c r="I45" s="12">
        <v>12</v>
      </c>
      <c r="J45" s="12">
        <v>2</v>
      </c>
      <c r="K45" s="13">
        <f t="shared" si="7"/>
        <v>14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327</v>
      </c>
      <c r="B46" s="2" t="s">
        <v>361</v>
      </c>
      <c r="C46" s="12">
        <v>229</v>
      </c>
      <c r="D46" s="12">
        <v>201</v>
      </c>
      <c r="E46" s="13">
        <f t="shared" si="5"/>
        <v>430</v>
      </c>
      <c r="F46" s="12">
        <v>23</v>
      </c>
      <c r="G46" s="12">
        <v>6</v>
      </c>
      <c r="H46" s="13">
        <f t="shared" si="6"/>
        <v>29</v>
      </c>
      <c r="I46" s="12">
        <v>4</v>
      </c>
      <c r="J46" s="12">
        <v>1</v>
      </c>
      <c r="K46" s="13">
        <f t="shared" si="7"/>
        <v>5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340</v>
      </c>
      <c r="B47" s="2" t="s">
        <v>362</v>
      </c>
      <c r="C47" s="12">
        <v>107</v>
      </c>
      <c r="D47" s="12">
        <v>129</v>
      </c>
      <c r="E47" s="13">
        <f t="shared" si="5"/>
        <v>236</v>
      </c>
      <c r="F47" s="12">
        <v>28</v>
      </c>
      <c r="G47" s="12">
        <v>10</v>
      </c>
      <c r="H47" s="13">
        <f t="shared" si="6"/>
        <v>38</v>
      </c>
      <c r="I47" s="12">
        <v>22</v>
      </c>
      <c r="J47" s="12">
        <v>4</v>
      </c>
      <c r="K47" s="13">
        <f t="shared" si="7"/>
        <v>26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346</v>
      </c>
      <c r="B48" s="2" t="s">
        <v>363</v>
      </c>
      <c r="C48" s="12">
        <v>38</v>
      </c>
      <c r="D48" s="12">
        <v>74</v>
      </c>
      <c r="E48" s="13">
        <f t="shared" si="5"/>
        <v>112</v>
      </c>
      <c r="F48" s="12">
        <v>3</v>
      </c>
      <c r="G48" s="12">
        <v>3</v>
      </c>
      <c r="H48" s="13">
        <f t="shared" si="6"/>
        <v>6</v>
      </c>
      <c r="I48" s="12">
        <v>6</v>
      </c>
      <c r="J48" s="12">
        <v>2</v>
      </c>
      <c r="K48" s="13">
        <f t="shared" si="7"/>
        <v>8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361</v>
      </c>
      <c r="B49" s="2" t="s">
        <v>364</v>
      </c>
      <c r="C49" s="12">
        <v>43</v>
      </c>
      <c r="D49" s="12">
        <v>109</v>
      </c>
      <c r="E49" s="13">
        <f t="shared" si="5"/>
        <v>152</v>
      </c>
      <c r="F49" s="12">
        <v>24</v>
      </c>
      <c r="G49" s="12">
        <v>4</v>
      </c>
      <c r="H49" s="13">
        <f t="shared" si="6"/>
        <v>28</v>
      </c>
      <c r="I49" s="12">
        <v>13</v>
      </c>
      <c r="J49" s="12">
        <v>4</v>
      </c>
      <c r="K49" s="13">
        <f t="shared" si="7"/>
        <v>17</v>
      </c>
      <c r="L49" s="12">
        <v>1</v>
      </c>
      <c r="M49" s="12">
        <v>0</v>
      </c>
      <c r="N49" s="13">
        <f t="shared" si="4"/>
        <v>1</v>
      </c>
    </row>
    <row r="50" spans="1:14" ht="15" customHeight="1" x14ac:dyDescent="0.2">
      <c r="A50" s="11">
        <v>381</v>
      </c>
      <c r="B50" s="2" t="s">
        <v>365</v>
      </c>
      <c r="C50" s="12">
        <v>145</v>
      </c>
      <c r="D50" s="12">
        <v>121</v>
      </c>
      <c r="E50" s="13">
        <f t="shared" si="5"/>
        <v>266</v>
      </c>
      <c r="F50" s="12">
        <v>22</v>
      </c>
      <c r="G50" s="12">
        <v>3</v>
      </c>
      <c r="H50" s="13">
        <f t="shared" si="6"/>
        <v>25</v>
      </c>
      <c r="I50" s="12">
        <v>9</v>
      </c>
      <c r="J50" s="12">
        <v>2</v>
      </c>
      <c r="K50" s="13">
        <f t="shared" si="7"/>
        <v>11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386</v>
      </c>
      <c r="B51" s="2" t="s">
        <v>366</v>
      </c>
      <c r="C51" s="12">
        <v>211</v>
      </c>
      <c r="D51" s="12">
        <v>212</v>
      </c>
      <c r="E51" s="13">
        <f t="shared" si="5"/>
        <v>423</v>
      </c>
      <c r="F51" s="12">
        <v>43</v>
      </c>
      <c r="G51" s="12">
        <v>16</v>
      </c>
      <c r="H51" s="13">
        <f t="shared" si="6"/>
        <v>59</v>
      </c>
      <c r="I51" s="12">
        <v>44</v>
      </c>
      <c r="J51" s="12">
        <v>14</v>
      </c>
      <c r="K51" s="13">
        <f t="shared" si="7"/>
        <v>58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421</v>
      </c>
      <c r="B52" s="2" t="s">
        <v>367</v>
      </c>
      <c r="C52" s="12">
        <v>322</v>
      </c>
      <c r="D52" s="12">
        <v>320</v>
      </c>
      <c r="E52" s="13">
        <f t="shared" si="5"/>
        <v>642</v>
      </c>
      <c r="F52" s="12">
        <v>20</v>
      </c>
      <c r="G52" s="12">
        <v>11</v>
      </c>
      <c r="H52" s="13">
        <f t="shared" si="6"/>
        <v>31</v>
      </c>
      <c r="I52" s="12">
        <v>15</v>
      </c>
      <c r="J52" s="12">
        <v>2</v>
      </c>
      <c r="K52" s="13">
        <f t="shared" si="7"/>
        <v>17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461</v>
      </c>
      <c r="B53" s="2" t="s">
        <v>565</v>
      </c>
      <c r="C53" s="12">
        <v>63</v>
      </c>
      <c r="D53" s="12">
        <v>84</v>
      </c>
      <c r="E53" s="13">
        <f t="shared" ref="E53:E58" si="8">C53+D53</f>
        <v>147</v>
      </c>
      <c r="F53" s="12">
        <v>8</v>
      </c>
      <c r="G53" s="12">
        <v>7</v>
      </c>
      <c r="H53" s="13">
        <f t="shared" ref="H53:H58" si="9">F53+G53</f>
        <v>15</v>
      </c>
      <c r="I53" s="12">
        <v>8</v>
      </c>
      <c r="J53" s="12">
        <v>3</v>
      </c>
      <c r="K53" s="13">
        <f t="shared" ref="K53:K58" si="10">I53+J53</f>
        <v>11</v>
      </c>
      <c r="L53" s="12">
        <v>0</v>
      </c>
      <c r="M53" s="12">
        <v>0</v>
      </c>
      <c r="N53" s="13">
        <f t="shared" ref="N53:N58" si="11">L53+M53</f>
        <v>0</v>
      </c>
    </row>
    <row r="54" spans="1:14" ht="15" customHeight="1" x14ac:dyDescent="0.2">
      <c r="A54" s="11">
        <v>471</v>
      </c>
      <c r="B54" s="2" t="s">
        <v>566</v>
      </c>
      <c r="C54" s="12">
        <v>947</v>
      </c>
      <c r="D54" s="12">
        <v>1234</v>
      </c>
      <c r="E54" s="13">
        <f t="shared" si="8"/>
        <v>2181</v>
      </c>
      <c r="F54" s="12">
        <v>116</v>
      </c>
      <c r="G54" s="12">
        <v>86</v>
      </c>
      <c r="H54" s="13">
        <f t="shared" si="9"/>
        <v>202</v>
      </c>
      <c r="I54" s="12">
        <v>57</v>
      </c>
      <c r="J54" s="12">
        <v>16</v>
      </c>
      <c r="K54" s="13">
        <f t="shared" si="10"/>
        <v>73</v>
      </c>
      <c r="L54" s="12">
        <v>12</v>
      </c>
      <c r="M54" s="12">
        <v>13</v>
      </c>
      <c r="N54" s="13">
        <f t="shared" si="11"/>
        <v>25</v>
      </c>
    </row>
    <row r="55" spans="1:14" ht="15" customHeight="1" x14ac:dyDescent="0.2">
      <c r="A55" s="11">
        <v>485</v>
      </c>
      <c r="B55" s="2" t="s">
        <v>567</v>
      </c>
      <c r="C55" s="12">
        <v>93</v>
      </c>
      <c r="D55" s="12">
        <v>85</v>
      </c>
      <c r="E55" s="13">
        <f t="shared" si="8"/>
        <v>178</v>
      </c>
      <c r="F55" s="12">
        <v>9</v>
      </c>
      <c r="G55" s="12">
        <v>1</v>
      </c>
      <c r="H55" s="13">
        <f t="shared" si="9"/>
        <v>10</v>
      </c>
      <c r="I55" s="12">
        <v>19</v>
      </c>
      <c r="J55" s="12">
        <v>3</v>
      </c>
      <c r="K55" s="13">
        <f t="shared" si="10"/>
        <v>22</v>
      </c>
      <c r="L55" s="12">
        <v>0</v>
      </c>
      <c r="M55" s="12">
        <v>0</v>
      </c>
      <c r="N55" s="13">
        <f t="shared" si="11"/>
        <v>0</v>
      </c>
    </row>
    <row r="56" spans="1:14" ht="15" customHeight="1" x14ac:dyDescent="0.2">
      <c r="A56" s="11">
        <v>494</v>
      </c>
      <c r="B56" s="2" t="s">
        <v>568</v>
      </c>
      <c r="C56" s="12">
        <v>316</v>
      </c>
      <c r="D56" s="12">
        <v>217</v>
      </c>
      <c r="E56" s="13">
        <f t="shared" si="8"/>
        <v>533</v>
      </c>
      <c r="F56" s="12">
        <v>26</v>
      </c>
      <c r="G56" s="12">
        <v>9</v>
      </c>
      <c r="H56" s="13">
        <f t="shared" si="9"/>
        <v>35</v>
      </c>
      <c r="I56" s="12">
        <v>13</v>
      </c>
      <c r="J56" s="12">
        <v>5</v>
      </c>
      <c r="K56" s="13">
        <f t="shared" si="10"/>
        <v>18</v>
      </c>
      <c r="L56" s="12">
        <v>0</v>
      </c>
      <c r="M56" s="12">
        <v>0</v>
      </c>
      <c r="N56" s="13">
        <f t="shared" si="11"/>
        <v>0</v>
      </c>
    </row>
    <row r="57" spans="1:14" ht="15" customHeight="1" x14ac:dyDescent="0.2">
      <c r="A57" s="11">
        <v>517</v>
      </c>
      <c r="B57" s="2" t="s">
        <v>569</v>
      </c>
      <c r="C57" s="12">
        <v>33</v>
      </c>
      <c r="D57" s="12">
        <v>73</v>
      </c>
      <c r="E57" s="13">
        <f t="shared" si="8"/>
        <v>106</v>
      </c>
      <c r="F57" s="12">
        <v>21</v>
      </c>
      <c r="G57" s="12">
        <v>3</v>
      </c>
      <c r="H57" s="13">
        <f t="shared" si="9"/>
        <v>24</v>
      </c>
      <c r="I57" s="12">
        <v>14</v>
      </c>
      <c r="J57" s="12">
        <v>4</v>
      </c>
      <c r="K57" s="13">
        <f t="shared" si="10"/>
        <v>18</v>
      </c>
      <c r="L57" s="12">
        <v>0</v>
      </c>
      <c r="M57" s="12">
        <v>0</v>
      </c>
      <c r="N57" s="13">
        <f t="shared" si="11"/>
        <v>0</v>
      </c>
    </row>
    <row r="58" spans="1:14" ht="15" customHeight="1" x14ac:dyDescent="0.2">
      <c r="A58" s="11">
        <v>576</v>
      </c>
      <c r="B58" s="2" t="s">
        <v>368</v>
      </c>
      <c r="C58" s="12">
        <v>23</v>
      </c>
      <c r="D58" s="12">
        <v>44</v>
      </c>
      <c r="E58" s="13">
        <f t="shared" si="8"/>
        <v>67</v>
      </c>
      <c r="F58" s="12">
        <v>11</v>
      </c>
      <c r="G58" s="12">
        <v>3</v>
      </c>
      <c r="H58" s="13">
        <f t="shared" si="9"/>
        <v>14</v>
      </c>
      <c r="I58" s="12">
        <v>1</v>
      </c>
      <c r="J58" s="12">
        <v>1</v>
      </c>
      <c r="K58" s="13">
        <f t="shared" si="10"/>
        <v>2</v>
      </c>
      <c r="L58" s="12">
        <v>1</v>
      </c>
      <c r="M58" s="12">
        <v>0</v>
      </c>
      <c r="N58" s="13">
        <f t="shared" si="11"/>
        <v>1</v>
      </c>
    </row>
    <row r="59" spans="1:14" ht="15" customHeight="1" x14ac:dyDescent="0.2">
      <c r="A59" s="11">
        <v>578</v>
      </c>
      <c r="B59" s="2" t="s">
        <v>369</v>
      </c>
      <c r="C59" s="12">
        <v>78</v>
      </c>
      <c r="D59" s="12">
        <v>112</v>
      </c>
      <c r="E59" s="13">
        <f t="shared" si="5"/>
        <v>190</v>
      </c>
      <c r="F59" s="12">
        <v>5</v>
      </c>
      <c r="G59" s="12">
        <v>3</v>
      </c>
      <c r="H59" s="13">
        <f t="shared" si="6"/>
        <v>8</v>
      </c>
      <c r="I59" s="12">
        <v>21</v>
      </c>
      <c r="J59" s="12">
        <v>10</v>
      </c>
      <c r="K59" s="13">
        <f t="shared" si="7"/>
        <v>31</v>
      </c>
      <c r="L59" s="12">
        <v>0</v>
      </c>
      <c r="M59" s="12">
        <v>1</v>
      </c>
      <c r="N59" s="13">
        <f t="shared" si="4"/>
        <v>1</v>
      </c>
    </row>
    <row r="60" spans="1:14" ht="15" customHeight="1" x14ac:dyDescent="0.2">
      <c r="A60" s="11">
        <v>579</v>
      </c>
      <c r="B60" s="2" t="s">
        <v>570</v>
      </c>
      <c r="C60" s="12">
        <v>128</v>
      </c>
      <c r="D60" s="12">
        <v>128</v>
      </c>
      <c r="E60" s="13">
        <f t="shared" si="5"/>
        <v>256</v>
      </c>
      <c r="F60" s="12">
        <v>10</v>
      </c>
      <c r="G60" s="12">
        <v>0</v>
      </c>
      <c r="H60" s="13">
        <f t="shared" si="6"/>
        <v>10</v>
      </c>
      <c r="I60" s="12">
        <v>5</v>
      </c>
      <c r="J60" s="12">
        <v>7</v>
      </c>
      <c r="K60" s="13">
        <f t="shared" si="7"/>
        <v>12</v>
      </c>
      <c r="L60" s="12">
        <v>1</v>
      </c>
      <c r="M60" s="12">
        <v>0</v>
      </c>
      <c r="N60" s="13">
        <f t="shared" si="4"/>
        <v>1</v>
      </c>
    </row>
    <row r="61" spans="1:14" ht="15" customHeight="1" x14ac:dyDescent="0.2">
      <c r="A61" s="11">
        <v>609</v>
      </c>
      <c r="B61" s="2" t="s">
        <v>370</v>
      </c>
      <c r="C61" s="12">
        <v>91</v>
      </c>
      <c r="D61" s="12">
        <v>96</v>
      </c>
      <c r="E61" s="13">
        <f t="shared" si="5"/>
        <v>187</v>
      </c>
      <c r="F61" s="12">
        <v>8</v>
      </c>
      <c r="G61" s="12">
        <v>2</v>
      </c>
      <c r="H61" s="13">
        <f t="shared" si="6"/>
        <v>10</v>
      </c>
      <c r="I61" s="12">
        <v>21</v>
      </c>
      <c r="J61" s="12">
        <v>6</v>
      </c>
      <c r="K61" s="13">
        <f t="shared" si="7"/>
        <v>27</v>
      </c>
      <c r="L61" s="12">
        <v>0</v>
      </c>
      <c r="M61" s="12">
        <v>0</v>
      </c>
      <c r="N61" s="13">
        <f t="shared" si="4"/>
        <v>0</v>
      </c>
    </row>
    <row r="62" spans="1:14" ht="15" customHeight="1" x14ac:dyDescent="0.2">
      <c r="A62" s="11">
        <v>614</v>
      </c>
      <c r="B62" s="22" t="s">
        <v>371</v>
      </c>
      <c r="C62" s="12">
        <v>31</v>
      </c>
      <c r="D62" s="12">
        <v>36</v>
      </c>
      <c r="E62" s="13">
        <f t="shared" si="5"/>
        <v>67</v>
      </c>
      <c r="F62" s="12">
        <v>1</v>
      </c>
      <c r="G62" s="12">
        <v>1</v>
      </c>
      <c r="H62" s="13">
        <f t="shared" si="6"/>
        <v>2</v>
      </c>
      <c r="I62" s="12">
        <v>1</v>
      </c>
      <c r="J62" s="12">
        <v>0</v>
      </c>
      <c r="K62" s="13">
        <f t="shared" si="7"/>
        <v>1</v>
      </c>
      <c r="L62" s="12">
        <v>0</v>
      </c>
      <c r="M62" s="12">
        <v>0</v>
      </c>
      <c r="N62" s="13">
        <f t="shared" si="4"/>
        <v>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N64" si="12">SUM(C15:C34,C41:C62)</f>
        <v>43793</v>
      </c>
      <c r="D64" s="13">
        <f t="shared" si="12"/>
        <v>40646</v>
      </c>
      <c r="E64" s="13">
        <f t="shared" si="12"/>
        <v>84439</v>
      </c>
      <c r="F64" s="13">
        <f t="shared" si="12"/>
        <v>3270</v>
      </c>
      <c r="G64" s="13">
        <f t="shared" si="12"/>
        <v>1838</v>
      </c>
      <c r="H64" s="13">
        <f t="shared" si="12"/>
        <v>5108</v>
      </c>
      <c r="I64" s="13">
        <f t="shared" si="12"/>
        <v>1386</v>
      </c>
      <c r="J64" s="13">
        <f t="shared" si="12"/>
        <v>461</v>
      </c>
      <c r="K64" s="13">
        <f t="shared" si="12"/>
        <v>1847</v>
      </c>
      <c r="L64" s="13">
        <f t="shared" si="12"/>
        <v>290</v>
      </c>
      <c r="M64" s="13">
        <f t="shared" si="12"/>
        <v>295</v>
      </c>
      <c r="N64" s="13">
        <f t="shared" si="12"/>
        <v>585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ht="15.95" customHeight="1" x14ac:dyDescent="0.2">
      <c r="A66" s="52" t="s">
        <v>40</v>
      </c>
      <c r="B66" s="54"/>
      <c r="C66" s="52" t="s">
        <v>42</v>
      </c>
      <c r="D66" s="53"/>
      <c r="E66" s="54"/>
      <c r="F66" s="64" t="s">
        <v>47</v>
      </c>
      <c r="G66" s="65"/>
      <c r="H66" s="66"/>
      <c r="I66" s="64" t="s">
        <v>48</v>
      </c>
      <c r="J66" s="65"/>
      <c r="K66" s="66"/>
      <c r="L66" s="58" t="s">
        <v>50</v>
      </c>
      <c r="M66" s="59"/>
      <c r="N66" s="60"/>
    </row>
    <row r="67" spans="1:14" ht="15.95" customHeight="1" x14ac:dyDescent="0.2">
      <c r="A67" s="67"/>
      <c r="B67" s="68"/>
      <c r="C67" s="55"/>
      <c r="D67" s="56"/>
      <c r="E67" s="57"/>
      <c r="F67" s="49" t="s">
        <v>46</v>
      </c>
      <c r="G67" s="50"/>
      <c r="H67" s="51"/>
      <c r="I67" s="49" t="s">
        <v>49</v>
      </c>
      <c r="J67" s="50"/>
      <c r="K67" s="51"/>
      <c r="L67" s="61"/>
      <c r="M67" s="62"/>
      <c r="N67" s="63"/>
    </row>
    <row r="68" spans="1:14" ht="15.95" customHeight="1" x14ac:dyDescent="0.2">
      <c r="A68" s="55"/>
      <c r="B68" s="57"/>
      <c r="C68" s="6" t="s">
        <v>593</v>
      </c>
      <c r="D68" s="6" t="s">
        <v>38</v>
      </c>
      <c r="E68" s="6" t="s">
        <v>39</v>
      </c>
      <c r="F68" s="6" t="s">
        <v>593</v>
      </c>
      <c r="G68" s="6" t="s">
        <v>38</v>
      </c>
      <c r="H68" s="6" t="s">
        <v>39</v>
      </c>
      <c r="I68" s="6" t="s">
        <v>593</v>
      </c>
      <c r="J68" s="6" t="s">
        <v>38</v>
      </c>
      <c r="K68" s="6" t="s">
        <v>39</v>
      </c>
      <c r="L68" s="6" t="s">
        <v>593</v>
      </c>
      <c r="M68" s="6" t="s">
        <v>38</v>
      </c>
      <c r="N68" s="6" t="s">
        <v>39</v>
      </c>
    </row>
    <row r="69" spans="1:14" ht="14.1" customHeight="1" x14ac:dyDescent="0.2">
      <c r="A69" s="47">
        <v>1</v>
      </c>
      <c r="B69" s="48"/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7">
        <v>10</v>
      </c>
      <c r="L69" s="7">
        <v>11</v>
      </c>
      <c r="M69" s="7">
        <v>12</v>
      </c>
      <c r="N69" s="7">
        <v>13</v>
      </c>
    </row>
    <row r="70" spans="1:14" ht="8.1" customHeight="1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s="46" customFormat="1" ht="15" customHeight="1" x14ac:dyDescent="0.2">
      <c r="A71" s="11">
        <v>2</v>
      </c>
      <c r="B71" s="2" t="s">
        <v>336</v>
      </c>
      <c r="C71" s="12">
        <v>12</v>
      </c>
      <c r="D71" s="12">
        <v>15</v>
      </c>
      <c r="E71" s="13">
        <f>C71+D71</f>
        <v>27</v>
      </c>
      <c r="F71" s="12">
        <v>0</v>
      </c>
      <c r="G71" s="12">
        <v>0</v>
      </c>
      <c r="H71" s="13">
        <f>F71+G71</f>
        <v>0</v>
      </c>
      <c r="I71" s="12">
        <v>1</v>
      </c>
      <c r="J71" s="12">
        <v>0</v>
      </c>
      <c r="K71" s="13">
        <f>I71+J71</f>
        <v>1</v>
      </c>
      <c r="L71" s="12">
        <f t="shared" ref="L71:N75" si="13">C15+F15+I15+L15+C71+F71+I71</f>
        <v>293</v>
      </c>
      <c r="M71" s="12">
        <f t="shared" si="13"/>
        <v>247</v>
      </c>
      <c r="N71" s="13">
        <f t="shared" si="13"/>
        <v>540</v>
      </c>
    </row>
    <row r="72" spans="1:14" s="46" customFormat="1" ht="15" customHeight="1" x14ac:dyDescent="0.2">
      <c r="A72" s="11">
        <v>13</v>
      </c>
      <c r="B72" s="2" t="s">
        <v>337</v>
      </c>
      <c r="C72" s="12">
        <v>125</v>
      </c>
      <c r="D72" s="12">
        <v>109</v>
      </c>
      <c r="E72" s="13">
        <f t="shared" ref="E72:E90" si="14">C72+D72</f>
        <v>234</v>
      </c>
      <c r="F72" s="12">
        <v>1</v>
      </c>
      <c r="G72" s="12">
        <v>0</v>
      </c>
      <c r="H72" s="13">
        <f t="shared" ref="H72:H90" si="15">F72+G72</f>
        <v>1</v>
      </c>
      <c r="I72" s="12">
        <v>1</v>
      </c>
      <c r="J72" s="12">
        <v>4</v>
      </c>
      <c r="K72" s="13">
        <f t="shared" ref="K72:K90" si="16">I72+J72</f>
        <v>5</v>
      </c>
      <c r="L72" s="12">
        <f t="shared" si="13"/>
        <v>1405</v>
      </c>
      <c r="M72" s="12">
        <f t="shared" si="13"/>
        <v>1463</v>
      </c>
      <c r="N72" s="13">
        <f t="shared" si="13"/>
        <v>2868</v>
      </c>
    </row>
    <row r="73" spans="1:14" s="46" customFormat="1" ht="15" customHeight="1" x14ac:dyDescent="0.2">
      <c r="A73" s="11">
        <v>16</v>
      </c>
      <c r="B73" s="2" t="s">
        <v>338</v>
      </c>
      <c r="C73" s="12">
        <v>96</v>
      </c>
      <c r="D73" s="12">
        <v>103</v>
      </c>
      <c r="E73" s="13">
        <f t="shared" si="14"/>
        <v>199</v>
      </c>
      <c r="F73" s="12">
        <v>0</v>
      </c>
      <c r="G73" s="12">
        <v>0</v>
      </c>
      <c r="H73" s="13">
        <f t="shared" si="15"/>
        <v>0</v>
      </c>
      <c r="I73" s="12">
        <v>1</v>
      </c>
      <c r="J73" s="12">
        <v>5</v>
      </c>
      <c r="K73" s="13">
        <f t="shared" si="16"/>
        <v>6</v>
      </c>
      <c r="L73" s="12">
        <f t="shared" si="13"/>
        <v>1771</v>
      </c>
      <c r="M73" s="12">
        <f t="shared" si="13"/>
        <v>877</v>
      </c>
      <c r="N73" s="13">
        <f t="shared" si="13"/>
        <v>2648</v>
      </c>
    </row>
    <row r="74" spans="1:14" s="46" customFormat="1" ht="15" customHeight="1" x14ac:dyDescent="0.2">
      <c r="A74" s="11">
        <v>21</v>
      </c>
      <c r="B74" s="2" t="s">
        <v>339</v>
      </c>
      <c r="C74" s="12">
        <v>65</v>
      </c>
      <c r="D74" s="12">
        <v>48</v>
      </c>
      <c r="E74" s="13">
        <f t="shared" si="14"/>
        <v>113</v>
      </c>
      <c r="F74" s="12">
        <v>0</v>
      </c>
      <c r="G74" s="12">
        <v>0</v>
      </c>
      <c r="H74" s="13">
        <f t="shared" si="15"/>
        <v>0</v>
      </c>
      <c r="I74" s="12">
        <v>0</v>
      </c>
      <c r="J74" s="12">
        <v>2</v>
      </c>
      <c r="K74" s="13">
        <f t="shared" si="16"/>
        <v>2</v>
      </c>
      <c r="L74" s="12">
        <f t="shared" si="13"/>
        <v>466</v>
      </c>
      <c r="M74" s="12">
        <f t="shared" si="13"/>
        <v>469</v>
      </c>
      <c r="N74" s="13">
        <f t="shared" si="13"/>
        <v>935</v>
      </c>
    </row>
    <row r="75" spans="1:14" s="46" customFormat="1" ht="15" customHeight="1" x14ac:dyDescent="0.2">
      <c r="A75" s="11">
        <v>23</v>
      </c>
      <c r="B75" s="2" t="s">
        <v>340</v>
      </c>
      <c r="C75" s="12">
        <v>30</v>
      </c>
      <c r="D75" s="12">
        <v>38</v>
      </c>
      <c r="E75" s="13">
        <f t="shared" si="14"/>
        <v>68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0</v>
      </c>
      <c r="K75" s="13">
        <f t="shared" si="16"/>
        <v>0</v>
      </c>
      <c r="L75" s="12">
        <f t="shared" si="13"/>
        <v>345</v>
      </c>
      <c r="M75" s="12">
        <f t="shared" si="13"/>
        <v>325</v>
      </c>
      <c r="N75" s="13">
        <f t="shared" si="13"/>
        <v>670</v>
      </c>
    </row>
    <row r="76" spans="1:14" s="46" customFormat="1" ht="15" customHeight="1" x14ac:dyDescent="0.2">
      <c r="A76" s="11">
        <v>64</v>
      </c>
      <c r="B76" s="2" t="s">
        <v>341</v>
      </c>
      <c r="C76" s="12">
        <v>23</v>
      </c>
      <c r="D76" s="12">
        <v>9</v>
      </c>
      <c r="E76" s="13">
        <f t="shared" si="14"/>
        <v>32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ref="L76:L90" si="17">C20+F20+I20+L20+C76+F76+I76</f>
        <v>130</v>
      </c>
      <c r="M76" s="12">
        <f t="shared" ref="M76:M90" si="18">D20+G20+J20+M20+D76+G76+J76</f>
        <v>126</v>
      </c>
      <c r="N76" s="13">
        <f t="shared" ref="N76:N90" si="19">E20+H20+K20+N20+E76+H76+K76</f>
        <v>256</v>
      </c>
    </row>
    <row r="77" spans="1:14" s="46" customFormat="1" ht="15" customHeight="1" x14ac:dyDescent="0.2">
      <c r="A77" s="11">
        <v>65</v>
      </c>
      <c r="B77" s="2" t="s">
        <v>342</v>
      </c>
      <c r="C77" s="12">
        <v>123</v>
      </c>
      <c r="D77" s="12">
        <v>104</v>
      </c>
      <c r="E77" s="13">
        <f t="shared" si="14"/>
        <v>227</v>
      </c>
      <c r="F77" s="12">
        <v>0</v>
      </c>
      <c r="G77" s="12">
        <v>0</v>
      </c>
      <c r="H77" s="13">
        <f t="shared" si="15"/>
        <v>0</v>
      </c>
      <c r="I77" s="12">
        <v>2</v>
      </c>
      <c r="J77" s="12">
        <v>3</v>
      </c>
      <c r="K77" s="13">
        <f t="shared" si="16"/>
        <v>5</v>
      </c>
      <c r="L77" s="12">
        <f t="shared" si="17"/>
        <v>1272</v>
      </c>
      <c r="M77" s="12">
        <f t="shared" si="18"/>
        <v>937</v>
      </c>
      <c r="N77" s="13">
        <f t="shared" si="19"/>
        <v>2209</v>
      </c>
    </row>
    <row r="78" spans="1:14" s="46" customFormat="1" ht="15" customHeight="1" x14ac:dyDescent="0.2">
      <c r="A78" s="11">
        <v>66</v>
      </c>
      <c r="B78" s="2" t="s">
        <v>343</v>
      </c>
      <c r="C78" s="12">
        <v>65</v>
      </c>
      <c r="D78" s="12">
        <v>49</v>
      </c>
      <c r="E78" s="13">
        <f t="shared" si="14"/>
        <v>114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1931</v>
      </c>
      <c r="M78" s="12">
        <f t="shared" si="18"/>
        <v>932</v>
      </c>
      <c r="N78" s="13">
        <f t="shared" si="19"/>
        <v>2863</v>
      </c>
    </row>
    <row r="79" spans="1:14" s="46" customFormat="1" ht="15" customHeight="1" x14ac:dyDescent="0.2">
      <c r="A79" s="11">
        <v>86</v>
      </c>
      <c r="B79" s="2" t="s">
        <v>344</v>
      </c>
      <c r="C79" s="12">
        <v>145</v>
      </c>
      <c r="D79" s="12">
        <v>135</v>
      </c>
      <c r="E79" s="13">
        <f t="shared" si="14"/>
        <v>280</v>
      </c>
      <c r="F79" s="12">
        <v>0</v>
      </c>
      <c r="G79" s="12">
        <v>0</v>
      </c>
      <c r="H79" s="13">
        <f t="shared" si="15"/>
        <v>0</v>
      </c>
      <c r="I79" s="12">
        <v>0</v>
      </c>
      <c r="J79" s="12">
        <v>2</v>
      </c>
      <c r="K79" s="13">
        <f t="shared" si="16"/>
        <v>2</v>
      </c>
      <c r="L79" s="12">
        <f t="shared" si="17"/>
        <v>1747</v>
      </c>
      <c r="M79" s="12">
        <f t="shared" si="18"/>
        <v>1305</v>
      </c>
      <c r="N79" s="13">
        <f t="shared" si="19"/>
        <v>3052</v>
      </c>
    </row>
    <row r="80" spans="1:14" s="46" customFormat="1" ht="15" customHeight="1" x14ac:dyDescent="0.2">
      <c r="A80" s="11">
        <v>91</v>
      </c>
      <c r="B80" s="2" t="s">
        <v>345</v>
      </c>
      <c r="C80" s="12">
        <v>9</v>
      </c>
      <c r="D80" s="12">
        <v>9</v>
      </c>
      <c r="E80" s="13">
        <f t="shared" si="14"/>
        <v>18</v>
      </c>
      <c r="F80" s="12">
        <v>0</v>
      </c>
      <c r="G80" s="12">
        <v>0</v>
      </c>
      <c r="H80" s="13">
        <f t="shared" si="15"/>
        <v>0</v>
      </c>
      <c r="I80" s="12">
        <v>0</v>
      </c>
      <c r="J80" s="12">
        <v>0</v>
      </c>
      <c r="K80" s="13">
        <f t="shared" si="16"/>
        <v>0</v>
      </c>
      <c r="L80" s="12">
        <f t="shared" si="17"/>
        <v>112</v>
      </c>
      <c r="M80" s="12">
        <f t="shared" si="18"/>
        <v>169</v>
      </c>
      <c r="N80" s="13">
        <f t="shared" si="19"/>
        <v>281</v>
      </c>
    </row>
    <row r="81" spans="1:14" s="46" customFormat="1" ht="15" customHeight="1" x14ac:dyDescent="0.2">
      <c r="A81" s="11">
        <v>94</v>
      </c>
      <c r="B81" s="2" t="s">
        <v>346</v>
      </c>
      <c r="C81" s="12">
        <v>15</v>
      </c>
      <c r="D81" s="12">
        <v>20</v>
      </c>
      <c r="E81" s="13">
        <f t="shared" si="14"/>
        <v>35</v>
      </c>
      <c r="F81" s="12">
        <v>0</v>
      </c>
      <c r="G81" s="12">
        <v>0</v>
      </c>
      <c r="H81" s="13">
        <f t="shared" si="15"/>
        <v>0</v>
      </c>
      <c r="I81" s="12">
        <v>0</v>
      </c>
      <c r="J81" s="12">
        <v>0</v>
      </c>
      <c r="K81" s="13">
        <f t="shared" si="16"/>
        <v>0</v>
      </c>
      <c r="L81" s="12">
        <f t="shared" si="17"/>
        <v>201</v>
      </c>
      <c r="M81" s="12">
        <f t="shared" si="18"/>
        <v>188</v>
      </c>
      <c r="N81" s="13">
        <f t="shared" si="19"/>
        <v>389</v>
      </c>
    </row>
    <row r="82" spans="1:14" s="46" customFormat="1" ht="15" customHeight="1" x14ac:dyDescent="0.2">
      <c r="A82" s="11">
        <v>103</v>
      </c>
      <c r="B82" s="2" t="s">
        <v>347</v>
      </c>
      <c r="C82" s="12">
        <v>647</v>
      </c>
      <c r="D82" s="12">
        <v>560</v>
      </c>
      <c r="E82" s="13">
        <f t="shared" si="14"/>
        <v>1207</v>
      </c>
      <c r="F82" s="12">
        <v>0</v>
      </c>
      <c r="G82" s="12">
        <v>0</v>
      </c>
      <c r="H82" s="13">
        <f t="shared" si="15"/>
        <v>0</v>
      </c>
      <c r="I82" s="12">
        <v>6</v>
      </c>
      <c r="J82" s="12">
        <v>13</v>
      </c>
      <c r="K82" s="13">
        <f t="shared" si="16"/>
        <v>19</v>
      </c>
      <c r="L82" s="12">
        <f t="shared" si="17"/>
        <v>4651</v>
      </c>
      <c r="M82" s="12">
        <f t="shared" si="18"/>
        <v>4204</v>
      </c>
      <c r="N82" s="13">
        <f t="shared" si="19"/>
        <v>8855</v>
      </c>
    </row>
    <row r="83" spans="1:14" s="46" customFormat="1" ht="15" customHeight="1" x14ac:dyDescent="0.2">
      <c r="A83" s="11">
        <v>106</v>
      </c>
      <c r="B83" s="2" t="s">
        <v>348</v>
      </c>
      <c r="C83" s="12">
        <v>69</v>
      </c>
      <c r="D83" s="12">
        <v>49</v>
      </c>
      <c r="E83" s="13">
        <f t="shared" si="14"/>
        <v>118</v>
      </c>
      <c r="F83" s="12">
        <v>0</v>
      </c>
      <c r="G83" s="12">
        <v>0</v>
      </c>
      <c r="H83" s="13">
        <f t="shared" si="15"/>
        <v>0</v>
      </c>
      <c r="I83" s="12">
        <v>2</v>
      </c>
      <c r="J83" s="12">
        <v>1</v>
      </c>
      <c r="K83" s="13">
        <f t="shared" si="16"/>
        <v>3</v>
      </c>
      <c r="L83" s="12">
        <f t="shared" si="17"/>
        <v>655</v>
      </c>
      <c r="M83" s="12">
        <f t="shared" si="18"/>
        <v>641</v>
      </c>
      <c r="N83" s="13">
        <f t="shared" si="19"/>
        <v>1296</v>
      </c>
    </row>
    <row r="84" spans="1:14" s="46" customFormat="1" ht="15" customHeight="1" x14ac:dyDescent="0.2">
      <c r="A84" s="11">
        <v>110</v>
      </c>
      <c r="B84" s="2" t="s">
        <v>349</v>
      </c>
      <c r="C84" s="12">
        <v>57</v>
      </c>
      <c r="D84" s="12">
        <v>40</v>
      </c>
      <c r="E84" s="13">
        <f t="shared" si="14"/>
        <v>97</v>
      </c>
      <c r="F84" s="12">
        <v>0</v>
      </c>
      <c r="G84" s="12">
        <v>0</v>
      </c>
      <c r="H84" s="13">
        <f t="shared" si="15"/>
        <v>0</v>
      </c>
      <c r="I84" s="12">
        <v>1</v>
      </c>
      <c r="J84" s="12">
        <v>1</v>
      </c>
      <c r="K84" s="13">
        <f t="shared" si="16"/>
        <v>2</v>
      </c>
      <c r="L84" s="12">
        <f t="shared" si="17"/>
        <v>543</v>
      </c>
      <c r="M84" s="12">
        <f t="shared" si="18"/>
        <v>385</v>
      </c>
      <c r="N84" s="13">
        <f t="shared" si="19"/>
        <v>928</v>
      </c>
    </row>
    <row r="85" spans="1:14" s="46" customFormat="1" ht="15" customHeight="1" x14ac:dyDescent="0.2">
      <c r="A85" s="11">
        <v>111</v>
      </c>
      <c r="B85" s="2" t="s">
        <v>350</v>
      </c>
      <c r="C85" s="12">
        <v>9</v>
      </c>
      <c r="D85" s="12">
        <v>10</v>
      </c>
      <c r="E85" s="13">
        <f t="shared" si="14"/>
        <v>19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7"/>
        <v>116</v>
      </c>
      <c r="M85" s="12">
        <f t="shared" si="18"/>
        <v>210</v>
      </c>
      <c r="N85" s="13">
        <f t="shared" si="19"/>
        <v>326</v>
      </c>
    </row>
    <row r="86" spans="1:14" s="46" customFormat="1" ht="15" customHeight="1" x14ac:dyDescent="0.2">
      <c r="A86" s="11">
        <v>116</v>
      </c>
      <c r="B86" s="2" t="s">
        <v>351</v>
      </c>
      <c r="C86" s="12">
        <v>41</v>
      </c>
      <c r="D86" s="12">
        <v>14</v>
      </c>
      <c r="E86" s="13">
        <f t="shared" si="14"/>
        <v>55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0</v>
      </c>
      <c r="K86" s="13">
        <f t="shared" si="16"/>
        <v>0</v>
      </c>
      <c r="L86" s="12">
        <f t="shared" si="17"/>
        <v>198</v>
      </c>
      <c r="M86" s="12">
        <f t="shared" si="18"/>
        <v>167</v>
      </c>
      <c r="N86" s="13">
        <f t="shared" si="19"/>
        <v>365</v>
      </c>
    </row>
    <row r="87" spans="1:14" ht="15" customHeight="1" x14ac:dyDescent="0.2">
      <c r="A87" s="11">
        <v>124</v>
      </c>
      <c r="B87" s="2" t="s">
        <v>352</v>
      </c>
      <c r="C87" s="12">
        <v>8</v>
      </c>
      <c r="D87" s="12">
        <v>7</v>
      </c>
      <c r="E87" s="13">
        <f t="shared" si="14"/>
        <v>15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0</v>
      </c>
      <c r="K87" s="13">
        <f t="shared" si="16"/>
        <v>0</v>
      </c>
      <c r="L87" s="12">
        <f t="shared" si="17"/>
        <v>173</v>
      </c>
      <c r="M87" s="12">
        <f t="shared" si="18"/>
        <v>167</v>
      </c>
      <c r="N87" s="13">
        <f t="shared" si="19"/>
        <v>340</v>
      </c>
    </row>
    <row r="88" spans="1:14" ht="15" customHeight="1" x14ac:dyDescent="0.2">
      <c r="A88" s="11">
        <v>195</v>
      </c>
      <c r="B88" s="2" t="s">
        <v>353</v>
      </c>
      <c r="C88" s="12">
        <v>68</v>
      </c>
      <c r="D88" s="12">
        <v>76</v>
      </c>
      <c r="E88" s="13">
        <f t="shared" si="14"/>
        <v>144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7"/>
        <v>370</v>
      </c>
      <c r="M88" s="12">
        <f t="shared" si="18"/>
        <v>401</v>
      </c>
      <c r="N88" s="13">
        <f t="shared" si="19"/>
        <v>771</v>
      </c>
    </row>
    <row r="89" spans="1:14" ht="15" customHeight="1" x14ac:dyDescent="0.2">
      <c r="A89" s="11">
        <v>205</v>
      </c>
      <c r="B89" s="2" t="s">
        <v>354</v>
      </c>
      <c r="C89" s="12">
        <v>41</v>
      </c>
      <c r="D89" s="12">
        <v>25</v>
      </c>
      <c r="E89" s="13">
        <f t="shared" si="14"/>
        <v>66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1</v>
      </c>
      <c r="K89" s="13">
        <f t="shared" si="16"/>
        <v>2</v>
      </c>
      <c r="L89" s="12">
        <f t="shared" si="17"/>
        <v>322</v>
      </c>
      <c r="M89" s="12">
        <f t="shared" si="18"/>
        <v>230</v>
      </c>
      <c r="N89" s="13">
        <f t="shared" si="19"/>
        <v>552</v>
      </c>
    </row>
    <row r="90" spans="1:14" ht="15" customHeight="1" x14ac:dyDescent="0.2">
      <c r="A90" s="11">
        <v>230</v>
      </c>
      <c r="B90" s="2" t="s">
        <v>355</v>
      </c>
      <c r="C90" s="12">
        <v>9</v>
      </c>
      <c r="D90" s="12">
        <v>6</v>
      </c>
      <c r="E90" s="13">
        <f t="shared" si="14"/>
        <v>15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7"/>
        <v>49</v>
      </c>
      <c r="M90" s="12">
        <f t="shared" si="18"/>
        <v>52</v>
      </c>
      <c r="N90" s="13">
        <f t="shared" si="19"/>
        <v>101</v>
      </c>
    </row>
    <row r="91" spans="1:14" ht="8.1" customHeight="1" x14ac:dyDescent="0.2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5.95" customHeight="1" x14ac:dyDescent="0.2">
      <c r="A92" s="52" t="s">
        <v>40</v>
      </c>
      <c r="B92" s="54"/>
      <c r="C92" s="52" t="s">
        <v>42</v>
      </c>
      <c r="D92" s="53"/>
      <c r="E92" s="54"/>
      <c r="F92" s="64" t="s">
        <v>47</v>
      </c>
      <c r="G92" s="65"/>
      <c r="H92" s="66"/>
      <c r="I92" s="64" t="s">
        <v>48</v>
      </c>
      <c r="J92" s="65"/>
      <c r="K92" s="66"/>
      <c r="L92" s="58" t="s">
        <v>50</v>
      </c>
      <c r="M92" s="59"/>
      <c r="N92" s="60"/>
    </row>
    <row r="93" spans="1:14" ht="15.95" customHeight="1" x14ac:dyDescent="0.2">
      <c r="A93" s="67"/>
      <c r="B93" s="68"/>
      <c r="C93" s="55"/>
      <c r="D93" s="56"/>
      <c r="E93" s="57"/>
      <c r="F93" s="49" t="s">
        <v>46</v>
      </c>
      <c r="G93" s="50"/>
      <c r="H93" s="51"/>
      <c r="I93" s="49" t="s">
        <v>49</v>
      </c>
      <c r="J93" s="50"/>
      <c r="K93" s="51"/>
      <c r="L93" s="61"/>
      <c r="M93" s="62"/>
      <c r="N93" s="63"/>
    </row>
    <row r="94" spans="1:14" ht="15.95" customHeight="1" x14ac:dyDescent="0.2">
      <c r="A94" s="55"/>
      <c r="B94" s="57"/>
      <c r="C94" s="6" t="s">
        <v>593</v>
      </c>
      <c r="D94" s="6" t="s">
        <v>38</v>
      </c>
      <c r="E94" s="6" t="s">
        <v>39</v>
      </c>
      <c r="F94" s="6" t="s">
        <v>593</v>
      </c>
      <c r="G94" s="6" t="s">
        <v>38</v>
      </c>
      <c r="H94" s="6" t="s">
        <v>39</v>
      </c>
      <c r="I94" s="6" t="s">
        <v>593</v>
      </c>
      <c r="J94" s="6" t="s">
        <v>38</v>
      </c>
      <c r="K94" s="6" t="s">
        <v>39</v>
      </c>
      <c r="L94" s="6" t="s">
        <v>593</v>
      </c>
      <c r="M94" s="6" t="s">
        <v>38</v>
      </c>
      <c r="N94" s="6" t="s">
        <v>39</v>
      </c>
    </row>
    <row r="95" spans="1:14" ht="14.1" customHeight="1" x14ac:dyDescent="0.2">
      <c r="A95" s="47">
        <v>1</v>
      </c>
      <c r="B95" s="48"/>
      <c r="C95" s="7">
        <v>2</v>
      </c>
      <c r="D95" s="7">
        <v>3</v>
      </c>
      <c r="E95" s="7">
        <v>4</v>
      </c>
      <c r="F95" s="7">
        <v>5</v>
      </c>
      <c r="G95" s="7">
        <v>6</v>
      </c>
      <c r="H95" s="7">
        <v>7</v>
      </c>
      <c r="I95" s="7">
        <v>8</v>
      </c>
      <c r="J95" s="7">
        <v>9</v>
      </c>
      <c r="K95" s="7">
        <v>10</v>
      </c>
      <c r="L95" s="7">
        <v>11</v>
      </c>
      <c r="M95" s="7">
        <v>12</v>
      </c>
      <c r="N95" s="7">
        <v>13</v>
      </c>
    </row>
    <row r="96" spans="1:14" ht="8.1" customHeight="1" x14ac:dyDescent="0.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5" customHeight="1" x14ac:dyDescent="0.2">
      <c r="A97" s="11">
        <v>257</v>
      </c>
      <c r="B97" s="2" t="s">
        <v>356</v>
      </c>
      <c r="C97" s="12">
        <v>17</v>
      </c>
      <c r="D97" s="12">
        <v>15</v>
      </c>
      <c r="E97" s="13">
        <f>C97+D97</f>
        <v>32</v>
      </c>
      <c r="F97" s="12">
        <v>0</v>
      </c>
      <c r="G97" s="12">
        <v>0</v>
      </c>
      <c r="H97" s="13">
        <f>F97+G97</f>
        <v>0</v>
      </c>
      <c r="I97" s="12">
        <v>0</v>
      </c>
      <c r="J97" s="12">
        <v>1</v>
      </c>
      <c r="K97" s="13">
        <f>I97+J97</f>
        <v>1</v>
      </c>
      <c r="L97" s="12">
        <f t="shared" ref="L97:N100" si="20">C41+F41+I41+L41+C97+F97+I97</f>
        <v>125</v>
      </c>
      <c r="M97" s="12">
        <f t="shared" si="20"/>
        <v>134</v>
      </c>
      <c r="N97" s="13">
        <f t="shared" si="20"/>
        <v>259</v>
      </c>
    </row>
    <row r="98" spans="1:14" ht="15" customHeight="1" x14ac:dyDescent="0.2">
      <c r="A98" s="11">
        <v>271</v>
      </c>
      <c r="B98" s="2" t="s">
        <v>357</v>
      </c>
      <c r="C98" s="12">
        <v>12</v>
      </c>
      <c r="D98" s="12">
        <v>11</v>
      </c>
      <c r="E98" s="13">
        <f t="shared" ref="E98:E118" si="21">C98+D98</f>
        <v>23</v>
      </c>
      <c r="F98" s="12">
        <v>0</v>
      </c>
      <c r="G98" s="12">
        <v>0</v>
      </c>
      <c r="H98" s="13">
        <f t="shared" ref="H98:H118" si="22">F98+G98</f>
        <v>0</v>
      </c>
      <c r="I98" s="12">
        <v>0</v>
      </c>
      <c r="J98" s="12">
        <v>0</v>
      </c>
      <c r="K98" s="13">
        <f t="shared" ref="K98:K118" si="23">I98+J98</f>
        <v>0</v>
      </c>
      <c r="L98" s="12">
        <f t="shared" si="20"/>
        <v>47</v>
      </c>
      <c r="M98" s="12">
        <f t="shared" si="20"/>
        <v>50</v>
      </c>
      <c r="N98" s="13">
        <f t="shared" si="20"/>
        <v>97</v>
      </c>
    </row>
    <row r="99" spans="1:14" ht="15" customHeight="1" x14ac:dyDescent="0.2">
      <c r="A99" s="11">
        <v>278</v>
      </c>
      <c r="B99" s="2" t="s">
        <v>358</v>
      </c>
      <c r="C99" s="12">
        <v>218</v>
      </c>
      <c r="D99" s="12">
        <v>279</v>
      </c>
      <c r="E99" s="13">
        <f t="shared" si="21"/>
        <v>497</v>
      </c>
      <c r="F99" s="12">
        <v>0</v>
      </c>
      <c r="G99" s="12">
        <v>0</v>
      </c>
      <c r="H99" s="13">
        <f t="shared" si="22"/>
        <v>0</v>
      </c>
      <c r="I99" s="12">
        <v>4</v>
      </c>
      <c r="J99" s="12">
        <v>10</v>
      </c>
      <c r="K99" s="13">
        <f t="shared" si="23"/>
        <v>14</v>
      </c>
      <c r="L99" s="12">
        <f t="shared" si="20"/>
        <v>2882</v>
      </c>
      <c r="M99" s="12">
        <f t="shared" si="20"/>
        <v>2501</v>
      </c>
      <c r="N99" s="13">
        <f t="shared" si="20"/>
        <v>5383</v>
      </c>
    </row>
    <row r="100" spans="1:14" ht="15" customHeight="1" x14ac:dyDescent="0.2">
      <c r="A100" s="11">
        <v>312</v>
      </c>
      <c r="B100" s="2" t="s">
        <v>359</v>
      </c>
      <c r="C100" s="12">
        <v>801</v>
      </c>
      <c r="D100" s="12">
        <v>1165</v>
      </c>
      <c r="E100" s="13">
        <f t="shared" si="21"/>
        <v>1966</v>
      </c>
      <c r="F100" s="12">
        <v>1</v>
      </c>
      <c r="G100" s="12">
        <v>1</v>
      </c>
      <c r="H100" s="13">
        <f t="shared" si="22"/>
        <v>2</v>
      </c>
      <c r="I100" s="12">
        <v>30</v>
      </c>
      <c r="J100" s="12">
        <v>41</v>
      </c>
      <c r="K100" s="13">
        <f t="shared" si="23"/>
        <v>71</v>
      </c>
      <c r="L100" s="12">
        <f t="shared" si="20"/>
        <v>28060</v>
      </c>
      <c r="M100" s="12">
        <f t="shared" si="20"/>
        <v>26452</v>
      </c>
      <c r="N100" s="13">
        <f t="shared" si="20"/>
        <v>54512</v>
      </c>
    </row>
    <row r="101" spans="1:14" ht="15" customHeight="1" x14ac:dyDescent="0.2">
      <c r="A101" s="11">
        <v>325</v>
      </c>
      <c r="B101" s="2" t="s">
        <v>360</v>
      </c>
      <c r="C101" s="12">
        <v>8</v>
      </c>
      <c r="D101" s="12">
        <v>13</v>
      </c>
      <c r="E101" s="13">
        <f t="shared" si="21"/>
        <v>21</v>
      </c>
      <c r="F101" s="12">
        <v>0</v>
      </c>
      <c r="G101" s="12">
        <v>0</v>
      </c>
      <c r="H101" s="13">
        <f t="shared" si="22"/>
        <v>0</v>
      </c>
      <c r="I101" s="12">
        <v>0</v>
      </c>
      <c r="J101" s="12">
        <v>0</v>
      </c>
      <c r="K101" s="13">
        <f t="shared" si="23"/>
        <v>0</v>
      </c>
      <c r="L101" s="12">
        <f t="shared" ref="L101:L118" si="24">C45+F45+I45+L45+C101+F101+I101</f>
        <v>74</v>
      </c>
      <c r="M101" s="12">
        <f t="shared" ref="M101:M118" si="25">D45+G45+J45+M45+D101+G101+J101</f>
        <v>60</v>
      </c>
      <c r="N101" s="13">
        <f t="shared" ref="N101:N118" si="26">E45+H45+K45+N45+E101+H101+K101</f>
        <v>134</v>
      </c>
    </row>
    <row r="102" spans="1:14" ht="15" customHeight="1" x14ac:dyDescent="0.2">
      <c r="A102" s="11">
        <v>327</v>
      </c>
      <c r="B102" s="2" t="s">
        <v>361</v>
      </c>
      <c r="C102" s="12">
        <v>18</v>
      </c>
      <c r="D102" s="12">
        <v>10</v>
      </c>
      <c r="E102" s="13">
        <f t="shared" si="21"/>
        <v>28</v>
      </c>
      <c r="F102" s="12">
        <v>0</v>
      </c>
      <c r="G102" s="12">
        <v>0</v>
      </c>
      <c r="H102" s="13">
        <f t="shared" si="22"/>
        <v>0</v>
      </c>
      <c r="I102" s="12">
        <v>0</v>
      </c>
      <c r="J102" s="12">
        <v>0</v>
      </c>
      <c r="K102" s="13">
        <f t="shared" si="23"/>
        <v>0</v>
      </c>
      <c r="L102" s="12">
        <f t="shared" si="24"/>
        <v>274</v>
      </c>
      <c r="M102" s="12">
        <f t="shared" si="25"/>
        <v>218</v>
      </c>
      <c r="N102" s="13">
        <f t="shared" si="26"/>
        <v>492</v>
      </c>
    </row>
    <row r="103" spans="1:14" ht="15" customHeight="1" x14ac:dyDescent="0.2">
      <c r="A103" s="11">
        <v>340</v>
      </c>
      <c r="B103" s="2" t="s">
        <v>362</v>
      </c>
      <c r="C103" s="12">
        <v>16</v>
      </c>
      <c r="D103" s="12">
        <v>29</v>
      </c>
      <c r="E103" s="13">
        <f t="shared" si="21"/>
        <v>45</v>
      </c>
      <c r="F103" s="12">
        <v>0</v>
      </c>
      <c r="G103" s="12">
        <v>0</v>
      </c>
      <c r="H103" s="13">
        <f t="shared" si="22"/>
        <v>0</v>
      </c>
      <c r="I103" s="12">
        <v>0</v>
      </c>
      <c r="J103" s="12">
        <v>0</v>
      </c>
      <c r="K103" s="13">
        <f t="shared" si="23"/>
        <v>0</v>
      </c>
      <c r="L103" s="12">
        <f t="shared" si="24"/>
        <v>174</v>
      </c>
      <c r="M103" s="12">
        <f t="shared" si="25"/>
        <v>173</v>
      </c>
      <c r="N103" s="13">
        <f t="shared" si="26"/>
        <v>347</v>
      </c>
    </row>
    <row r="104" spans="1:14" ht="15" customHeight="1" x14ac:dyDescent="0.2">
      <c r="A104" s="11">
        <v>346</v>
      </c>
      <c r="B104" s="2" t="s">
        <v>363</v>
      </c>
      <c r="C104" s="12">
        <v>6</v>
      </c>
      <c r="D104" s="12">
        <v>3</v>
      </c>
      <c r="E104" s="13">
        <f t="shared" si="21"/>
        <v>9</v>
      </c>
      <c r="F104" s="12">
        <v>0</v>
      </c>
      <c r="G104" s="12">
        <v>0</v>
      </c>
      <c r="H104" s="13">
        <f t="shared" si="22"/>
        <v>0</v>
      </c>
      <c r="I104" s="12">
        <v>0</v>
      </c>
      <c r="J104" s="12">
        <v>0</v>
      </c>
      <c r="K104" s="13">
        <f t="shared" si="23"/>
        <v>0</v>
      </c>
      <c r="L104" s="12">
        <f t="shared" si="24"/>
        <v>53</v>
      </c>
      <c r="M104" s="12">
        <f t="shared" si="25"/>
        <v>82</v>
      </c>
      <c r="N104" s="13">
        <f t="shared" si="26"/>
        <v>135</v>
      </c>
    </row>
    <row r="105" spans="1:14" ht="15" customHeight="1" x14ac:dyDescent="0.2">
      <c r="A105" s="11">
        <v>361</v>
      </c>
      <c r="B105" s="2" t="s">
        <v>364</v>
      </c>
      <c r="C105" s="12">
        <v>40</v>
      </c>
      <c r="D105" s="12">
        <v>8</v>
      </c>
      <c r="E105" s="13">
        <f t="shared" si="21"/>
        <v>48</v>
      </c>
      <c r="F105" s="12">
        <v>0</v>
      </c>
      <c r="G105" s="12">
        <v>0</v>
      </c>
      <c r="H105" s="13">
        <f t="shared" si="22"/>
        <v>0</v>
      </c>
      <c r="I105" s="12">
        <v>0</v>
      </c>
      <c r="J105" s="12">
        <v>0</v>
      </c>
      <c r="K105" s="13">
        <f t="shared" si="23"/>
        <v>0</v>
      </c>
      <c r="L105" s="12">
        <f t="shared" si="24"/>
        <v>121</v>
      </c>
      <c r="M105" s="12">
        <f t="shared" si="25"/>
        <v>125</v>
      </c>
      <c r="N105" s="13">
        <f t="shared" si="26"/>
        <v>246</v>
      </c>
    </row>
    <row r="106" spans="1:14" ht="15" customHeight="1" x14ac:dyDescent="0.2">
      <c r="A106" s="11">
        <v>381</v>
      </c>
      <c r="B106" s="2" t="s">
        <v>365</v>
      </c>
      <c r="C106" s="12">
        <v>52</v>
      </c>
      <c r="D106" s="12">
        <v>26</v>
      </c>
      <c r="E106" s="13">
        <f t="shared" si="21"/>
        <v>78</v>
      </c>
      <c r="F106" s="12">
        <v>0</v>
      </c>
      <c r="G106" s="12">
        <v>0</v>
      </c>
      <c r="H106" s="13">
        <f t="shared" si="22"/>
        <v>0</v>
      </c>
      <c r="I106" s="12">
        <v>0</v>
      </c>
      <c r="J106" s="12">
        <v>0</v>
      </c>
      <c r="K106" s="13">
        <f t="shared" si="23"/>
        <v>0</v>
      </c>
      <c r="L106" s="12">
        <f t="shared" si="24"/>
        <v>228</v>
      </c>
      <c r="M106" s="12">
        <f t="shared" si="25"/>
        <v>152</v>
      </c>
      <c r="N106" s="13">
        <f t="shared" si="26"/>
        <v>380</v>
      </c>
    </row>
    <row r="107" spans="1:14" ht="15" customHeight="1" x14ac:dyDescent="0.2">
      <c r="A107" s="11">
        <v>386</v>
      </c>
      <c r="B107" s="2" t="s">
        <v>366</v>
      </c>
      <c r="C107" s="12">
        <v>83</v>
      </c>
      <c r="D107" s="12">
        <v>43</v>
      </c>
      <c r="E107" s="13">
        <f t="shared" si="21"/>
        <v>126</v>
      </c>
      <c r="F107" s="12">
        <v>0</v>
      </c>
      <c r="G107" s="12">
        <v>0</v>
      </c>
      <c r="H107" s="13">
        <f t="shared" si="22"/>
        <v>0</v>
      </c>
      <c r="I107" s="12">
        <v>0</v>
      </c>
      <c r="J107" s="12">
        <v>0</v>
      </c>
      <c r="K107" s="13">
        <f t="shared" si="23"/>
        <v>0</v>
      </c>
      <c r="L107" s="12">
        <f t="shared" si="24"/>
        <v>382</v>
      </c>
      <c r="M107" s="12">
        <f t="shared" si="25"/>
        <v>286</v>
      </c>
      <c r="N107" s="13">
        <f t="shared" si="26"/>
        <v>668</v>
      </c>
    </row>
    <row r="108" spans="1:14" ht="15" customHeight="1" x14ac:dyDescent="0.2">
      <c r="A108" s="11">
        <v>421</v>
      </c>
      <c r="B108" s="2" t="s">
        <v>367</v>
      </c>
      <c r="C108" s="12">
        <v>24</v>
      </c>
      <c r="D108" s="12">
        <v>10</v>
      </c>
      <c r="E108" s="13">
        <f t="shared" si="21"/>
        <v>34</v>
      </c>
      <c r="F108" s="12">
        <v>0</v>
      </c>
      <c r="G108" s="12">
        <v>0</v>
      </c>
      <c r="H108" s="13">
        <f t="shared" si="22"/>
        <v>0</v>
      </c>
      <c r="I108" s="12">
        <v>0</v>
      </c>
      <c r="J108" s="12">
        <v>0</v>
      </c>
      <c r="K108" s="13">
        <f t="shared" si="23"/>
        <v>0</v>
      </c>
      <c r="L108" s="12">
        <f t="shared" si="24"/>
        <v>381</v>
      </c>
      <c r="M108" s="12">
        <f t="shared" si="25"/>
        <v>343</v>
      </c>
      <c r="N108" s="13">
        <f t="shared" si="26"/>
        <v>724</v>
      </c>
    </row>
    <row r="109" spans="1:14" ht="15" customHeight="1" x14ac:dyDescent="0.2">
      <c r="A109" s="11">
        <v>461</v>
      </c>
      <c r="B109" s="2" t="s">
        <v>565</v>
      </c>
      <c r="C109" s="12">
        <v>10</v>
      </c>
      <c r="D109" s="12">
        <v>3</v>
      </c>
      <c r="E109" s="13">
        <f t="shared" si="21"/>
        <v>13</v>
      </c>
      <c r="F109" s="12">
        <v>0</v>
      </c>
      <c r="G109" s="12">
        <v>0</v>
      </c>
      <c r="H109" s="13">
        <f t="shared" si="22"/>
        <v>0</v>
      </c>
      <c r="I109" s="12">
        <v>0</v>
      </c>
      <c r="J109" s="12">
        <v>0</v>
      </c>
      <c r="K109" s="13">
        <f t="shared" si="23"/>
        <v>0</v>
      </c>
      <c r="L109" s="12">
        <f t="shared" si="24"/>
        <v>89</v>
      </c>
      <c r="M109" s="12">
        <f t="shared" si="25"/>
        <v>97</v>
      </c>
      <c r="N109" s="13">
        <f t="shared" si="26"/>
        <v>186</v>
      </c>
    </row>
    <row r="110" spans="1:14" ht="15" customHeight="1" x14ac:dyDescent="0.2">
      <c r="A110" s="11">
        <v>471</v>
      </c>
      <c r="B110" s="2" t="s">
        <v>566</v>
      </c>
      <c r="C110" s="12">
        <v>115</v>
      </c>
      <c r="D110" s="12">
        <v>146</v>
      </c>
      <c r="E110" s="13">
        <f t="shared" si="21"/>
        <v>261</v>
      </c>
      <c r="F110" s="12">
        <v>0</v>
      </c>
      <c r="G110" s="12">
        <v>0</v>
      </c>
      <c r="H110" s="13">
        <f t="shared" si="22"/>
        <v>0</v>
      </c>
      <c r="I110" s="12">
        <v>3</v>
      </c>
      <c r="J110" s="12">
        <v>2</v>
      </c>
      <c r="K110" s="13">
        <f t="shared" si="23"/>
        <v>5</v>
      </c>
      <c r="L110" s="12">
        <f t="shared" si="24"/>
        <v>1250</v>
      </c>
      <c r="M110" s="12">
        <f t="shared" si="25"/>
        <v>1497</v>
      </c>
      <c r="N110" s="13">
        <f t="shared" si="26"/>
        <v>2747</v>
      </c>
    </row>
    <row r="111" spans="1:14" ht="15" customHeight="1" x14ac:dyDescent="0.2">
      <c r="A111" s="11">
        <v>485</v>
      </c>
      <c r="B111" s="2" t="s">
        <v>567</v>
      </c>
      <c r="C111" s="12">
        <v>12</v>
      </c>
      <c r="D111" s="12">
        <v>15</v>
      </c>
      <c r="E111" s="13">
        <f t="shared" si="21"/>
        <v>27</v>
      </c>
      <c r="F111" s="12">
        <v>0</v>
      </c>
      <c r="G111" s="12">
        <v>0</v>
      </c>
      <c r="H111" s="13">
        <f t="shared" si="22"/>
        <v>0</v>
      </c>
      <c r="I111" s="12">
        <v>0</v>
      </c>
      <c r="J111" s="12">
        <v>2</v>
      </c>
      <c r="K111" s="13">
        <f t="shared" si="23"/>
        <v>2</v>
      </c>
      <c r="L111" s="12">
        <f t="shared" si="24"/>
        <v>133</v>
      </c>
      <c r="M111" s="12">
        <f t="shared" si="25"/>
        <v>106</v>
      </c>
      <c r="N111" s="13">
        <f t="shared" si="26"/>
        <v>239</v>
      </c>
    </row>
    <row r="112" spans="1:14" ht="15" customHeight="1" x14ac:dyDescent="0.2">
      <c r="A112" s="11">
        <v>494</v>
      </c>
      <c r="B112" s="2" t="s">
        <v>568</v>
      </c>
      <c r="C112" s="12">
        <v>15</v>
      </c>
      <c r="D112" s="12">
        <v>11</v>
      </c>
      <c r="E112" s="13">
        <f t="shared" si="21"/>
        <v>26</v>
      </c>
      <c r="F112" s="12">
        <v>0</v>
      </c>
      <c r="G112" s="12">
        <v>0</v>
      </c>
      <c r="H112" s="13">
        <f t="shared" si="22"/>
        <v>0</v>
      </c>
      <c r="I112" s="12">
        <v>2</v>
      </c>
      <c r="J112" s="12">
        <v>0</v>
      </c>
      <c r="K112" s="13">
        <f t="shared" si="23"/>
        <v>2</v>
      </c>
      <c r="L112" s="12">
        <f t="shared" si="24"/>
        <v>372</v>
      </c>
      <c r="M112" s="12">
        <f t="shared" si="25"/>
        <v>242</v>
      </c>
      <c r="N112" s="13">
        <f t="shared" si="26"/>
        <v>614</v>
      </c>
    </row>
    <row r="113" spans="1:14" ht="15" customHeight="1" x14ac:dyDescent="0.2">
      <c r="A113" s="11">
        <v>517</v>
      </c>
      <c r="B113" s="2" t="s">
        <v>569</v>
      </c>
      <c r="C113" s="12">
        <v>23</v>
      </c>
      <c r="D113" s="12">
        <v>13</v>
      </c>
      <c r="E113" s="13">
        <f t="shared" si="21"/>
        <v>36</v>
      </c>
      <c r="F113" s="12">
        <v>0</v>
      </c>
      <c r="G113" s="12">
        <v>0</v>
      </c>
      <c r="H113" s="13">
        <f t="shared" si="22"/>
        <v>0</v>
      </c>
      <c r="I113" s="12">
        <v>0</v>
      </c>
      <c r="J113" s="12">
        <v>0</v>
      </c>
      <c r="K113" s="13">
        <f t="shared" si="23"/>
        <v>0</v>
      </c>
      <c r="L113" s="12">
        <f t="shared" si="24"/>
        <v>91</v>
      </c>
      <c r="M113" s="12">
        <f t="shared" si="25"/>
        <v>93</v>
      </c>
      <c r="N113" s="13">
        <f t="shared" si="26"/>
        <v>184</v>
      </c>
    </row>
    <row r="114" spans="1:14" ht="15" customHeight="1" x14ac:dyDescent="0.2">
      <c r="A114" s="11">
        <v>576</v>
      </c>
      <c r="B114" s="2" t="s">
        <v>368</v>
      </c>
      <c r="C114" s="12">
        <v>18</v>
      </c>
      <c r="D114" s="12">
        <v>10</v>
      </c>
      <c r="E114" s="13">
        <f t="shared" si="21"/>
        <v>28</v>
      </c>
      <c r="F114" s="12">
        <v>0</v>
      </c>
      <c r="G114" s="12">
        <v>0</v>
      </c>
      <c r="H114" s="13">
        <f t="shared" si="22"/>
        <v>0</v>
      </c>
      <c r="I114" s="12">
        <v>0</v>
      </c>
      <c r="J114" s="12">
        <v>0</v>
      </c>
      <c r="K114" s="13">
        <f t="shared" si="23"/>
        <v>0</v>
      </c>
      <c r="L114" s="12">
        <f t="shared" si="24"/>
        <v>54</v>
      </c>
      <c r="M114" s="12">
        <f t="shared" si="25"/>
        <v>58</v>
      </c>
      <c r="N114" s="13">
        <f t="shared" si="26"/>
        <v>112</v>
      </c>
    </row>
    <row r="115" spans="1:14" ht="15" customHeight="1" x14ac:dyDescent="0.2">
      <c r="A115" s="11">
        <v>578</v>
      </c>
      <c r="B115" s="2" t="s">
        <v>369</v>
      </c>
      <c r="C115" s="12">
        <v>15</v>
      </c>
      <c r="D115" s="12">
        <v>16</v>
      </c>
      <c r="E115" s="13">
        <f t="shared" si="21"/>
        <v>31</v>
      </c>
      <c r="F115" s="12">
        <v>0</v>
      </c>
      <c r="G115" s="12">
        <v>0</v>
      </c>
      <c r="H115" s="13">
        <f t="shared" si="22"/>
        <v>0</v>
      </c>
      <c r="I115" s="12">
        <v>1</v>
      </c>
      <c r="J115" s="12">
        <v>0</v>
      </c>
      <c r="K115" s="13">
        <f t="shared" si="23"/>
        <v>1</v>
      </c>
      <c r="L115" s="12">
        <f t="shared" si="24"/>
        <v>120</v>
      </c>
      <c r="M115" s="12">
        <f t="shared" si="25"/>
        <v>142</v>
      </c>
      <c r="N115" s="13">
        <f t="shared" si="26"/>
        <v>262</v>
      </c>
    </row>
    <row r="116" spans="1:14" ht="15" customHeight="1" x14ac:dyDescent="0.2">
      <c r="A116" s="11">
        <v>579</v>
      </c>
      <c r="B116" s="2" t="s">
        <v>570</v>
      </c>
      <c r="C116" s="12">
        <v>9</v>
      </c>
      <c r="D116" s="12">
        <v>8</v>
      </c>
      <c r="E116" s="13">
        <f t="shared" si="21"/>
        <v>17</v>
      </c>
      <c r="F116" s="12">
        <v>0</v>
      </c>
      <c r="G116" s="12">
        <v>0</v>
      </c>
      <c r="H116" s="13">
        <f t="shared" si="22"/>
        <v>0</v>
      </c>
      <c r="I116" s="12">
        <v>0</v>
      </c>
      <c r="J116" s="12">
        <v>0</v>
      </c>
      <c r="K116" s="13">
        <f t="shared" si="23"/>
        <v>0</v>
      </c>
      <c r="L116" s="12">
        <f t="shared" si="24"/>
        <v>153</v>
      </c>
      <c r="M116" s="12">
        <f t="shared" si="25"/>
        <v>143</v>
      </c>
      <c r="N116" s="13">
        <f t="shared" si="26"/>
        <v>296</v>
      </c>
    </row>
    <row r="117" spans="1:14" ht="15" customHeight="1" x14ac:dyDescent="0.2">
      <c r="A117" s="11">
        <v>609</v>
      </c>
      <c r="B117" s="2" t="s">
        <v>370</v>
      </c>
      <c r="C117" s="12">
        <v>8</v>
      </c>
      <c r="D117" s="12">
        <v>6</v>
      </c>
      <c r="E117" s="13">
        <f t="shared" si="21"/>
        <v>14</v>
      </c>
      <c r="F117" s="12">
        <v>0</v>
      </c>
      <c r="G117" s="12">
        <v>0</v>
      </c>
      <c r="H117" s="13">
        <f t="shared" si="22"/>
        <v>0</v>
      </c>
      <c r="I117" s="12">
        <v>0</v>
      </c>
      <c r="J117" s="12">
        <v>0</v>
      </c>
      <c r="K117" s="13">
        <f t="shared" si="23"/>
        <v>0</v>
      </c>
      <c r="L117" s="12">
        <f t="shared" si="24"/>
        <v>128</v>
      </c>
      <c r="M117" s="12">
        <f t="shared" si="25"/>
        <v>110</v>
      </c>
      <c r="N117" s="13">
        <f t="shared" si="26"/>
        <v>238</v>
      </c>
    </row>
    <row r="118" spans="1:14" ht="15" customHeight="1" x14ac:dyDescent="0.2">
      <c r="A118" s="11">
        <v>614</v>
      </c>
      <c r="B118" s="22" t="s">
        <v>371</v>
      </c>
      <c r="C118" s="12">
        <v>7</v>
      </c>
      <c r="D118" s="12">
        <v>5</v>
      </c>
      <c r="E118" s="13">
        <f t="shared" si="21"/>
        <v>12</v>
      </c>
      <c r="F118" s="12">
        <v>0</v>
      </c>
      <c r="G118" s="12">
        <v>0</v>
      </c>
      <c r="H118" s="13">
        <f t="shared" si="22"/>
        <v>0</v>
      </c>
      <c r="I118" s="12">
        <v>0</v>
      </c>
      <c r="J118" s="12">
        <v>0</v>
      </c>
      <c r="K118" s="13">
        <f t="shared" si="23"/>
        <v>0</v>
      </c>
      <c r="L118" s="12">
        <f t="shared" si="24"/>
        <v>40</v>
      </c>
      <c r="M118" s="12">
        <f t="shared" si="25"/>
        <v>42</v>
      </c>
      <c r="N118" s="13">
        <f t="shared" si="26"/>
        <v>82</v>
      </c>
    </row>
    <row r="119" spans="1:14" ht="8.1" customHeight="1" x14ac:dyDescent="0.2">
      <c r="A119" s="11"/>
      <c r="B119" s="22"/>
      <c r="C119" s="12"/>
      <c r="D119" s="12"/>
      <c r="E119" s="12"/>
      <c r="F119" s="12"/>
      <c r="G119" s="12"/>
      <c r="H119" s="13"/>
      <c r="I119" s="12"/>
      <c r="J119" s="12"/>
      <c r="K119" s="12"/>
      <c r="L119" s="12"/>
      <c r="M119" s="12"/>
      <c r="N119" s="12"/>
    </row>
    <row r="120" spans="1:14" ht="15" customHeight="1" x14ac:dyDescent="0.2">
      <c r="A120" s="18"/>
      <c r="B120" s="24" t="s">
        <v>50</v>
      </c>
      <c r="C120" s="13">
        <f t="shared" ref="C120:N120" si="27">SUM(C71:C90,C97:C118)</f>
        <v>3184</v>
      </c>
      <c r="D120" s="13">
        <f t="shared" si="27"/>
        <v>3271</v>
      </c>
      <c r="E120" s="13">
        <f t="shared" si="27"/>
        <v>6455</v>
      </c>
      <c r="F120" s="13">
        <f t="shared" si="27"/>
        <v>2</v>
      </c>
      <c r="G120" s="13">
        <f t="shared" si="27"/>
        <v>1</v>
      </c>
      <c r="H120" s="13">
        <f t="shared" si="27"/>
        <v>3</v>
      </c>
      <c r="I120" s="13">
        <f t="shared" si="27"/>
        <v>56</v>
      </c>
      <c r="J120" s="13">
        <f t="shared" si="27"/>
        <v>89</v>
      </c>
      <c r="K120" s="13">
        <f t="shared" si="27"/>
        <v>145</v>
      </c>
      <c r="L120" s="13">
        <f t="shared" si="27"/>
        <v>51981</v>
      </c>
      <c r="M120" s="13">
        <f t="shared" si="27"/>
        <v>46601</v>
      </c>
      <c r="N120" s="13">
        <f t="shared" si="27"/>
        <v>98582</v>
      </c>
    </row>
    <row r="121" spans="1:14" ht="8.1" customHeight="1" x14ac:dyDescent="0.2">
      <c r="A121" s="25"/>
      <c r="B121" s="26"/>
      <c r="C121" s="27"/>
      <c r="D121" s="27"/>
      <c r="E121" s="27"/>
      <c r="F121" s="21"/>
      <c r="G121" s="21"/>
      <c r="H121" s="21"/>
      <c r="I121" s="21"/>
      <c r="J121" s="21"/>
      <c r="K121" s="21"/>
      <c r="L121" s="28"/>
      <c r="M121" s="28"/>
      <c r="N121" s="28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s="35" customFormat="1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4"/>
      <c r="D243" s="34"/>
      <c r="E243" s="34"/>
      <c r="F243" s="35"/>
      <c r="G243" s="35"/>
      <c r="H243" s="35"/>
      <c r="I243" s="35"/>
      <c r="J243" s="35"/>
      <c r="K243" s="35"/>
      <c r="L243" s="29"/>
      <c r="M243" s="29"/>
      <c r="N243" s="36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s="35" customFormat="1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4"/>
      <c r="D251" s="34"/>
      <c r="E251" s="34"/>
      <c r="F251" s="35"/>
      <c r="G251" s="35"/>
      <c r="H251" s="35"/>
      <c r="I251" s="35"/>
      <c r="J251" s="35"/>
      <c r="K251" s="35"/>
      <c r="L251" s="29"/>
      <c r="M251" s="29"/>
      <c r="N251" s="36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s="35" customFormat="1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4"/>
      <c r="D272" s="34"/>
      <c r="E272" s="34"/>
      <c r="F272" s="35"/>
      <c r="G272" s="35"/>
      <c r="H272" s="35"/>
      <c r="I272" s="35"/>
      <c r="J272" s="35"/>
      <c r="K272" s="35"/>
      <c r="L272" s="29"/>
      <c r="M272" s="29"/>
      <c r="N272" s="36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36"/>
      <c r="B282" s="30"/>
      <c r="C282" s="31"/>
      <c r="D282" s="31"/>
      <c r="E282" s="31"/>
      <c r="L282" s="36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36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36"/>
      <c r="B290" s="30"/>
      <c r="C290" s="31"/>
      <c r="D290" s="31"/>
      <c r="E290" s="31"/>
      <c r="L290" s="36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36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7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36"/>
      <c r="B311" s="30"/>
      <c r="C311" s="31"/>
      <c r="D311" s="31"/>
      <c r="E311" s="31"/>
      <c r="L311" s="36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36"/>
      <c r="N313" s="29"/>
    </row>
    <row r="314" spans="1:14" x14ac:dyDescent="0.2">
      <c r="A314" s="29"/>
      <c r="B314" s="37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7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s="35" customFormat="1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4"/>
      <c r="D380" s="34"/>
      <c r="E380" s="34"/>
      <c r="F380" s="35"/>
      <c r="G380" s="35"/>
      <c r="H380" s="35"/>
      <c r="I380" s="35"/>
      <c r="J380" s="35"/>
      <c r="K380" s="35"/>
      <c r="L380" s="29"/>
      <c r="M380" s="29"/>
      <c r="N380" s="36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s="35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36"/>
      <c r="B419" s="30"/>
      <c r="C419" s="31"/>
      <c r="D419" s="31"/>
      <c r="E419" s="31"/>
      <c r="L419" s="36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36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s="35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36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36"/>
      <c r="M432" s="29"/>
      <c r="N432" s="36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7"/>
      <c r="C443" s="31"/>
      <c r="D443" s="31"/>
      <c r="E443" s="31"/>
      <c r="L443" s="29"/>
      <c r="M443" s="29"/>
      <c r="N443" s="29"/>
    </row>
    <row r="444" spans="1:14" s="35" customFormat="1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4"/>
      <c r="D447" s="34"/>
      <c r="E447" s="34"/>
      <c r="F447" s="35"/>
      <c r="G447" s="35"/>
      <c r="H447" s="35"/>
      <c r="I447" s="35"/>
      <c r="J447" s="35"/>
      <c r="K447" s="35"/>
      <c r="L447" s="29"/>
      <c r="M447" s="29"/>
      <c r="N447" s="36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36"/>
      <c r="B471" s="30"/>
      <c r="C471" s="31"/>
      <c r="D471" s="31"/>
      <c r="E471" s="31"/>
      <c r="L471" s="36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36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36"/>
      <c r="B486" s="30"/>
      <c r="C486" s="31"/>
      <c r="D486" s="31"/>
      <c r="E486" s="31"/>
      <c r="L486" s="36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36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s="35" customFormat="1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4"/>
      <c r="D494" s="34"/>
      <c r="E494" s="34"/>
      <c r="F494" s="35"/>
      <c r="G494" s="35"/>
      <c r="H494" s="35"/>
      <c r="I494" s="35"/>
      <c r="J494" s="35"/>
      <c r="K494" s="35"/>
      <c r="L494" s="29"/>
      <c r="M494" s="29"/>
      <c r="N494" s="36"/>
    </row>
    <row r="495" spans="1:14" x14ac:dyDescent="0.2">
      <c r="A495" s="29"/>
      <c r="B495" s="37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s="35" customFormat="1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7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4"/>
      <c r="D511" s="34"/>
      <c r="E511" s="34"/>
      <c r="F511" s="35"/>
      <c r="G511" s="35"/>
      <c r="H511" s="35"/>
      <c r="I511" s="35"/>
      <c r="J511" s="35"/>
      <c r="K511" s="35"/>
      <c r="L511" s="29"/>
      <c r="M511" s="29"/>
      <c r="N511" s="36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s="35" customFormat="1" x14ac:dyDescent="0.2">
      <c r="A517" s="29"/>
      <c r="B517" s="30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4"/>
      <c r="D520" s="34"/>
      <c r="E520" s="34"/>
      <c r="F520" s="35"/>
      <c r="G520" s="35"/>
      <c r="H520" s="35"/>
      <c r="I520" s="35"/>
      <c r="J520" s="35"/>
      <c r="K520" s="35"/>
      <c r="L520" s="29"/>
      <c r="M520" s="29"/>
      <c r="N520" s="36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s="35" customFormat="1" x14ac:dyDescent="0.2">
      <c r="A527" s="29"/>
      <c r="B527" s="30"/>
      <c r="C527" s="31"/>
      <c r="D527" s="31"/>
      <c r="E527" s="31"/>
      <c r="F527" s="32"/>
      <c r="G527" s="32"/>
      <c r="H527" s="32"/>
      <c r="I527" s="32"/>
      <c r="J527" s="32"/>
      <c r="K527" s="32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4"/>
      <c r="D530" s="34"/>
      <c r="E530" s="34"/>
      <c r="F530" s="35"/>
      <c r="G530" s="35"/>
      <c r="H530" s="35"/>
      <c r="I530" s="35"/>
      <c r="J530" s="35"/>
      <c r="K530" s="35"/>
      <c r="L530" s="29"/>
      <c r="M530" s="29"/>
      <c r="N530" s="36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36"/>
      <c r="B533" s="30"/>
      <c r="C533" s="31"/>
      <c r="D533" s="31"/>
      <c r="E533" s="31"/>
      <c r="L533" s="36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36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36"/>
      <c r="B550" s="30"/>
      <c r="C550" s="31"/>
      <c r="D550" s="31"/>
      <c r="E550" s="31"/>
      <c r="L550" s="36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36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0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7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36"/>
      <c r="B559" s="30"/>
      <c r="C559" s="31"/>
      <c r="D559" s="31"/>
      <c r="E559" s="31"/>
      <c r="L559" s="36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36"/>
      <c r="N561" s="29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s="35" customFormat="1" x14ac:dyDescent="0.2">
      <c r="A565" s="29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29"/>
      <c r="M565" s="29"/>
      <c r="N565" s="32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C568" s="35"/>
      <c r="D568" s="35"/>
      <c r="E568" s="35"/>
      <c r="F568" s="35"/>
      <c r="G568" s="35"/>
      <c r="H568" s="35"/>
      <c r="I568" s="35"/>
      <c r="J568" s="35"/>
      <c r="K568" s="35"/>
      <c r="L568" s="29"/>
      <c r="M568" s="29"/>
      <c r="N568" s="35"/>
    </row>
    <row r="569" spans="1:14" s="35" customFormat="1" x14ac:dyDescent="0.2">
      <c r="A569" s="36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6"/>
      <c r="M569" s="29"/>
      <c r="N569" s="32"/>
    </row>
    <row r="570" spans="1:14" x14ac:dyDescent="0.2">
      <c r="A570" s="29"/>
      <c r="B570" s="30"/>
      <c r="L570" s="29"/>
      <c r="M570" s="29"/>
    </row>
    <row r="571" spans="1:14" s="35" customFormat="1" x14ac:dyDescent="0.2">
      <c r="A571" s="2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29"/>
      <c r="M571" s="36"/>
      <c r="N571" s="32"/>
    </row>
    <row r="572" spans="1:14" x14ac:dyDescent="0.2">
      <c r="A572" s="29"/>
      <c r="B572" s="30"/>
      <c r="C572" s="35"/>
      <c r="D572" s="35"/>
      <c r="E572" s="35"/>
      <c r="F572" s="35"/>
      <c r="G572" s="35"/>
      <c r="H572" s="35"/>
      <c r="I572" s="35"/>
      <c r="J572" s="35"/>
      <c r="K572" s="35"/>
      <c r="L572" s="29"/>
      <c r="M572" s="29"/>
      <c r="N572" s="35"/>
    </row>
    <row r="573" spans="1:14" x14ac:dyDescent="0.2">
      <c r="A573" s="29"/>
      <c r="B573" s="30"/>
      <c r="L573" s="29"/>
      <c r="M573" s="29"/>
    </row>
    <row r="574" spans="1:14" s="35" customFormat="1" x14ac:dyDescent="0.2">
      <c r="A574" s="29"/>
      <c r="B574" s="37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4" x14ac:dyDescent="0.2">
      <c r="A577" s="29"/>
      <c r="B577" s="30"/>
      <c r="C577" s="35"/>
      <c r="D577" s="35"/>
      <c r="E577" s="35"/>
      <c r="F577" s="35"/>
      <c r="G577" s="35"/>
      <c r="H577" s="35"/>
      <c r="I577" s="35"/>
      <c r="J577" s="35"/>
      <c r="K577" s="35"/>
      <c r="L577" s="29"/>
      <c r="M577" s="29"/>
      <c r="N577" s="35"/>
    </row>
    <row r="578" spans="1:14" x14ac:dyDescent="0.2">
      <c r="A578" s="29"/>
      <c r="B578" s="30"/>
      <c r="L578" s="29"/>
      <c r="M578" s="29"/>
    </row>
    <row r="579" spans="1:14" x14ac:dyDescent="0.2">
      <c r="A579" s="29"/>
      <c r="B579" s="30"/>
      <c r="L579" s="29"/>
      <c r="M579" s="29"/>
    </row>
    <row r="580" spans="1:14" x14ac:dyDescent="0.2">
      <c r="A580" s="29"/>
      <c r="B580" s="30"/>
      <c r="L580" s="29"/>
      <c r="M580" s="29"/>
    </row>
    <row r="581" spans="1:14" x14ac:dyDescent="0.2">
      <c r="A581" s="29"/>
      <c r="B581" s="30"/>
      <c r="L581" s="29"/>
      <c r="M581" s="29"/>
    </row>
    <row r="582" spans="1:14" x14ac:dyDescent="0.2">
      <c r="A582" s="29"/>
      <c r="B582" s="30"/>
      <c r="L582" s="29"/>
      <c r="M582" s="29"/>
    </row>
    <row r="583" spans="1:14" x14ac:dyDescent="0.2">
      <c r="A583" s="29"/>
      <c r="B583" s="37"/>
      <c r="L583" s="29"/>
      <c r="M583" s="29"/>
    </row>
    <row r="584" spans="1:14" x14ac:dyDescent="0.2">
      <c r="A584" s="29"/>
      <c r="B584" s="30"/>
      <c r="L584" s="29"/>
      <c r="M584" s="29"/>
    </row>
    <row r="585" spans="1:14" x14ac:dyDescent="0.2">
      <c r="A585" s="29"/>
      <c r="B585" s="30"/>
      <c r="L585" s="29"/>
      <c r="M585" s="29"/>
    </row>
    <row r="586" spans="1:14" x14ac:dyDescent="0.2">
      <c r="A586" s="29"/>
      <c r="B586" s="30"/>
      <c r="L586" s="29"/>
      <c r="M586" s="29"/>
    </row>
    <row r="587" spans="1:14" x14ac:dyDescent="0.2">
      <c r="A587" s="29"/>
      <c r="B587" s="30"/>
      <c r="L587" s="29"/>
      <c r="M587" s="29"/>
    </row>
    <row r="588" spans="1:14" x14ac:dyDescent="0.2">
      <c r="A588" s="29"/>
      <c r="B588" s="30"/>
      <c r="L588" s="29"/>
      <c r="M588" s="29"/>
    </row>
    <row r="589" spans="1:14" x14ac:dyDescent="0.2">
      <c r="A589" s="29"/>
      <c r="B589" s="30"/>
      <c r="L589" s="29"/>
      <c r="M589" s="29"/>
    </row>
    <row r="590" spans="1:14" x14ac:dyDescent="0.2">
      <c r="A590" s="29"/>
      <c r="B590" s="30"/>
      <c r="L590" s="29"/>
      <c r="M590" s="29"/>
    </row>
    <row r="591" spans="1:14" x14ac:dyDescent="0.2">
      <c r="A591" s="29"/>
      <c r="B591" s="30"/>
      <c r="L591" s="29"/>
      <c r="M591" s="29"/>
    </row>
    <row r="592" spans="1:14" x14ac:dyDescent="0.2">
      <c r="A592" s="29"/>
      <c r="B592" s="30"/>
      <c r="L592" s="29"/>
      <c r="M592" s="29"/>
    </row>
    <row r="593" spans="1:13" x14ac:dyDescent="0.2">
      <c r="A593" s="29"/>
      <c r="B593" s="37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A599" s="29"/>
      <c r="B599" s="30"/>
      <c r="L599" s="29"/>
      <c r="M599" s="29"/>
    </row>
    <row r="600" spans="1:13" x14ac:dyDescent="0.2">
      <c r="A600" s="29"/>
      <c r="B600" s="30"/>
      <c r="L600" s="29"/>
      <c r="M600" s="29"/>
    </row>
    <row r="601" spans="1:13" x14ac:dyDescent="0.2">
      <c r="B601" s="30"/>
      <c r="M601" s="29"/>
    </row>
    <row r="602" spans="1:13" x14ac:dyDescent="0.2">
      <c r="B602" s="30"/>
      <c r="M602" s="29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A607" s="39"/>
      <c r="B607" s="30"/>
      <c r="L607" s="39"/>
    </row>
    <row r="608" spans="1:13" x14ac:dyDescent="0.2">
      <c r="B608" s="30"/>
    </row>
    <row r="609" spans="1:13" x14ac:dyDescent="0.2">
      <c r="B609" s="30"/>
      <c r="M609" s="35"/>
    </row>
    <row r="610" spans="1:13" x14ac:dyDescent="0.2">
      <c r="B610" s="30"/>
    </row>
    <row r="611" spans="1:13" x14ac:dyDescent="0.2">
      <c r="A611" s="39"/>
      <c r="B611" s="30"/>
      <c r="L611" s="39"/>
    </row>
    <row r="612" spans="1:13" x14ac:dyDescent="0.2">
      <c r="B612" s="30"/>
    </row>
    <row r="613" spans="1:13" x14ac:dyDescent="0.2">
      <c r="A613" s="39"/>
      <c r="B613" s="30"/>
      <c r="L613" s="39"/>
      <c r="M613" s="35"/>
    </row>
    <row r="614" spans="1:13" x14ac:dyDescent="0.2">
      <c r="B614" s="30"/>
    </row>
    <row r="615" spans="1:13" x14ac:dyDescent="0.2">
      <c r="B615" s="30"/>
      <c r="M615" s="35"/>
    </row>
    <row r="616" spans="1:13" x14ac:dyDescent="0.2">
      <c r="A616" s="39"/>
      <c r="B616" s="30"/>
      <c r="L616" s="39"/>
    </row>
    <row r="617" spans="1:13" x14ac:dyDescent="0.2">
      <c r="B617" s="30"/>
    </row>
    <row r="618" spans="1:13" x14ac:dyDescent="0.2">
      <c r="B618" s="30"/>
      <c r="M618" s="35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3" spans="1:13" x14ac:dyDescent="0.2">
      <c r="B623" s="30"/>
    </row>
    <row r="624" spans="1:13" x14ac:dyDescent="0.2">
      <c r="B624" s="30"/>
    </row>
    <row r="631" spans="2:2" x14ac:dyDescent="0.2">
      <c r="B631" s="41"/>
    </row>
    <row r="635" spans="2:2" x14ac:dyDescent="0.2">
      <c r="B635" s="41"/>
    </row>
    <row r="637" spans="2:2" x14ac:dyDescent="0.2">
      <c r="B637" s="41"/>
    </row>
    <row r="640" spans="2:2" x14ac:dyDescent="0.2">
      <c r="B640" s="41"/>
    </row>
  </sheetData>
  <mergeCells count="33">
    <mergeCell ref="A95:B95"/>
    <mergeCell ref="I67:K67"/>
    <mergeCell ref="A69:B69"/>
    <mergeCell ref="A92:B94"/>
    <mergeCell ref="C92:E93"/>
    <mergeCell ref="F92:H92"/>
    <mergeCell ref="I92:K92"/>
    <mergeCell ref="L92:N93"/>
    <mergeCell ref="A39:B39"/>
    <mergeCell ref="A66:B68"/>
    <mergeCell ref="C66:E67"/>
    <mergeCell ref="F66:H66"/>
    <mergeCell ref="I66:K66"/>
    <mergeCell ref="L66:N67"/>
    <mergeCell ref="F67:H67"/>
    <mergeCell ref="F93:H93"/>
    <mergeCell ref="I93:K93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5" max="13" man="1"/>
    <brk id="9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79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51</v>
      </c>
      <c r="B15" s="2" t="s">
        <v>372</v>
      </c>
      <c r="C15" s="12">
        <v>62</v>
      </c>
      <c r="D15" s="12">
        <v>16</v>
      </c>
      <c r="E15" s="13">
        <f>C15+D15</f>
        <v>78</v>
      </c>
      <c r="F15" s="12">
        <v>1</v>
      </c>
      <c r="G15" s="12">
        <v>0</v>
      </c>
      <c r="H15" s="13">
        <f>F15+G15</f>
        <v>1</v>
      </c>
      <c r="I15" s="12">
        <v>0</v>
      </c>
      <c r="J15" s="12">
        <v>0</v>
      </c>
      <c r="K15" s="13">
        <f>I15+J15</f>
        <v>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95</v>
      </c>
      <c r="B16" s="2" t="s">
        <v>373</v>
      </c>
      <c r="C16" s="12">
        <v>965</v>
      </c>
      <c r="D16" s="12">
        <v>751</v>
      </c>
      <c r="E16" s="13">
        <f t="shared" ref="E16:E34" si="0">C16+D16</f>
        <v>1716</v>
      </c>
      <c r="F16" s="12">
        <v>82</v>
      </c>
      <c r="G16" s="12">
        <v>59</v>
      </c>
      <c r="H16" s="13">
        <f t="shared" ref="H16:H34" si="1">F16+G16</f>
        <v>141</v>
      </c>
      <c r="I16" s="12">
        <v>61</v>
      </c>
      <c r="J16" s="12">
        <v>26</v>
      </c>
      <c r="K16" s="13">
        <f t="shared" ref="K16:K34" si="2">I16+J16</f>
        <v>87</v>
      </c>
      <c r="L16" s="12">
        <v>8</v>
      </c>
      <c r="M16" s="12">
        <v>7</v>
      </c>
      <c r="N16" s="13">
        <f t="shared" ref="N16:N34" si="3">L16+M16</f>
        <v>15</v>
      </c>
    </row>
    <row r="17" spans="1:14" s="14" customFormat="1" ht="15" customHeight="1" x14ac:dyDescent="0.2">
      <c r="A17" s="11">
        <v>113</v>
      </c>
      <c r="B17" s="2" t="s">
        <v>374</v>
      </c>
      <c r="C17" s="12">
        <v>25</v>
      </c>
      <c r="D17" s="12">
        <v>54</v>
      </c>
      <c r="E17" s="13">
        <f t="shared" si="0"/>
        <v>79</v>
      </c>
      <c r="F17" s="12">
        <v>2</v>
      </c>
      <c r="G17" s="12">
        <v>0</v>
      </c>
      <c r="H17" s="13">
        <f t="shared" si="1"/>
        <v>2</v>
      </c>
      <c r="I17" s="12">
        <v>2</v>
      </c>
      <c r="J17" s="12">
        <v>0</v>
      </c>
      <c r="K17" s="13">
        <f t="shared" si="2"/>
        <v>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183</v>
      </c>
      <c r="B18" s="2" t="s">
        <v>375</v>
      </c>
      <c r="C18" s="12">
        <v>26</v>
      </c>
      <c r="D18" s="12">
        <v>47</v>
      </c>
      <c r="E18" s="13">
        <f t="shared" si="0"/>
        <v>73</v>
      </c>
      <c r="F18" s="12">
        <v>2</v>
      </c>
      <c r="G18" s="12">
        <v>0</v>
      </c>
      <c r="H18" s="13">
        <f t="shared" si="1"/>
        <v>2</v>
      </c>
      <c r="I18" s="12">
        <v>0</v>
      </c>
      <c r="J18" s="12">
        <v>0</v>
      </c>
      <c r="K18" s="13">
        <f t="shared" si="2"/>
        <v>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184</v>
      </c>
      <c r="B19" s="2" t="s">
        <v>376</v>
      </c>
      <c r="C19" s="12">
        <v>76</v>
      </c>
      <c r="D19" s="12">
        <v>109</v>
      </c>
      <c r="E19" s="13">
        <f t="shared" si="0"/>
        <v>185</v>
      </c>
      <c r="F19" s="12">
        <v>16</v>
      </c>
      <c r="G19" s="12">
        <v>5</v>
      </c>
      <c r="H19" s="13">
        <f t="shared" si="1"/>
        <v>21</v>
      </c>
      <c r="I19" s="12">
        <v>2</v>
      </c>
      <c r="J19" s="12">
        <v>2</v>
      </c>
      <c r="K19" s="13">
        <f t="shared" si="2"/>
        <v>4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196</v>
      </c>
      <c r="B20" s="2" t="s">
        <v>377</v>
      </c>
      <c r="C20" s="12">
        <v>1330</v>
      </c>
      <c r="D20" s="12">
        <v>1653</v>
      </c>
      <c r="E20" s="13">
        <f t="shared" si="0"/>
        <v>2983</v>
      </c>
      <c r="F20" s="12">
        <v>147</v>
      </c>
      <c r="G20" s="12">
        <v>82</v>
      </c>
      <c r="H20" s="13">
        <f t="shared" si="1"/>
        <v>229</v>
      </c>
      <c r="I20" s="12">
        <v>71</v>
      </c>
      <c r="J20" s="12">
        <v>15</v>
      </c>
      <c r="K20" s="13">
        <f t="shared" si="2"/>
        <v>86</v>
      </c>
      <c r="L20" s="12">
        <v>29</v>
      </c>
      <c r="M20" s="12">
        <v>8</v>
      </c>
      <c r="N20" s="13">
        <f t="shared" si="3"/>
        <v>37</v>
      </c>
    </row>
    <row r="21" spans="1:14" s="14" customFormat="1" ht="15" customHeight="1" x14ac:dyDescent="0.2">
      <c r="A21" s="11">
        <v>298</v>
      </c>
      <c r="B21" s="2" t="s">
        <v>378</v>
      </c>
      <c r="C21" s="12">
        <v>139</v>
      </c>
      <c r="D21" s="12">
        <v>112</v>
      </c>
      <c r="E21" s="13">
        <f t="shared" si="0"/>
        <v>251</v>
      </c>
      <c r="F21" s="12">
        <v>1</v>
      </c>
      <c r="G21" s="12">
        <v>1</v>
      </c>
      <c r="H21" s="13">
        <f t="shared" si="1"/>
        <v>2</v>
      </c>
      <c r="I21" s="12">
        <v>1</v>
      </c>
      <c r="J21" s="12">
        <v>2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14" customFormat="1" ht="15" customHeight="1" x14ac:dyDescent="0.2">
      <c r="A22" s="11">
        <v>310</v>
      </c>
      <c r="B22" s="2" t="s">
        <v>379</v>
      </c>
      <c r="C22" s="12">
        <v>116</v>
      </c>
      <c r="D22" s="12">
        <v>47</v>
      </c>
      <c r="E22" s="13">
        <f t="shared" si="0"/>
        <v>163</v>
      </c>
      <c r="F22" s="12">
        <v>2</v>
      </c>
      <c r="G22" s="12">
        <v>0</v>
      </c>
      <c r="H22" s="13">
        <f t="shared" si="1"/>
        <v>2</v>
      </c>
      <c r="I22" s="12">
        <v>1</v>
      </c>
      <c r="J22" s="12">
        <v>0</v>
      </c>
      <c r="K22" s="13">
        <f t="shared" si="2"/>
        <v>1</v>
      </c>
      <c r="L22" s="12">
        <v>0</v>
      </c>
      <c r="M22" s="12">
        <v>0</v>
      </c>
      <c r="N22" s="13">
        <f t="shared" si="3"/>
        <v>0</v>
      </c>
    </row>
    <row r="23" spans="1:14" s="14" customFormat="1" ht="15" customHeight="1" x14ac:dyDescent="0.2">
      <c r="A23" s="11">
        <v>357</v>
      </c>
      <c r="B23" s="2" t="s">
        <v>380</v>
      </c>
      <c r="C23" s="12">
        <v>294</v>
      </c>
      <c r="D23" s="12">
        <v>327</v>
      </c>
      <c r="E23" s="13">
        <f t="shared" si="0"/>
        <v>621</v>
      </c>
      <c r="F23" s="12">
        <v>114</v>
      </c>
      <c r="G23" s="12">
        <v>42</v>
      </c>
      <c r="H23" s="13">
        <f t="shared" si="1"/>
        <v>156</v>
      </c>
      <c r="I23" s="12">
        <v>4</v>
      </c>
      <c r="J23" s="12">
        <v>0</v>
      </c>
      <c r="K23" s="13">
        <f t="shared" si="2"/>
        <v>4</v>
      </c>
      <c r="L23" s="12">
        <v>6</v>
      </c>
      <c r="M23" s="12">
        <v>1</v>
      </c>
      <c r="N23" s="13">
        <f t="shared" si="3"/>
        <v>7</v>
      </c>
    </row>
    <row r="24" spans="1:14" s="14" customFormat="1" ht="15" customHeight="1" x14ac:dyDescent="0.2">
      <c r="A24" s="11">
        <v>377</v>
      </c>
      <c r="B24" s="2" t="s">
        <v>381</v>
      </c>
      <c r="C24" s="12">
        <v>45</v>
      </c>
      <c r="D24" s="12">
        <v>53</v>
      </c>
      <c r="E24" s="13">
        <f t="shared" si="0"/>
        <v>98</v>
      </c>
      <c r="F24" s="12">
        <v>5</v>
      </c>
      <c r="G24" s="12">
        <v>2</v>
      </c>
      <c r="H24" s="13">
        <f t="shared" si="1"/>
        <v>7</v>
      </c>
      <c r="I24" s="12">
        <v>5</v>
      </c>
      <c r="J24" s="12">
        <v>5</v>
      </c>
      <c r="K24" s="13">
        <f t="shared" si="2"/>
        <v>10</v>
      </c>
      <c r="L24" s="12">
        <v>0</v>
      </c>
      <c r="M24" s="12">
        <v>0</v>
      </c>
      <c r="N24" s="13">
        <f t="shared" si="3"/>
        <v>0</v>
      </c>
    </row>
    <row r="25" spans="1:14" s="14" customFormat="1" ht="15" customHeight="1" x14ac:dyDescent="0.2">
      <c r="A25" s="11">
        <v>394</v>
      </c>
      <c r="B25" s="2" t="s">
        <v>382</v>
      </c>
      <c r="C25" s="12">
        <v>151</v>
      </c>
      <c r="D25" s="12">
        <v>216</v>
      </c>
      <c r="E25" s="13">
        <f t="shared" si="0"/>
        <v>367</v>
      </c>
      <c r="F25" s="12">
        <v>65</v>
      </c>
      <c r="G25" s="12">
        <v>19</v>
      </c>
      <c r="H25" s="13">
        <f t="shared" si="1"/>
        <v>84</v>
      </c>
      <c r="I25" s="12">
        <v>17</v>
      </c>
      <c r="J25" s="12">
        <v>8</v>
      </c>
      <c r="K25" s="13">
        <f t="shared" si="2"/>
        <v>25</v>
      </c>
      <c r="L25" s="12">
        <v>2</v>
      </c>
      <c r="M25" s="12">
        <v>3</v>
      </c>
      <c r="N25" s="13">
        <f t="shared" si="3"/>
        <v>5</v>
      </c>
    </row>
    <row r="26" spans="1:14" s="14" customFormat="1" ht="15" customHeight="1" x14ac:dyDescent="0.2">
      <c r="A26" s="11">
        <v>444</v>
      </c>
      <c r="B26" s="2" t="s">
        <v>383</v>
      </c>
      <c r="C26" s="12">
        <v>8965</v>
      </c>
      <c r="D26" s="12">
        <v>9231</v>
      </c>
      <c r="E26" s="13">
        <f t="shared" si="0"/>
        <v>18196</v>
      </c>
      <c r="F26" s="12">
        <v>797</v>
      </c>
      <c r="G26" s="12">
        <v>437</v>
      </c>
      <c r="H26" s="13">
        <f t="shared" si="1"/>
        <v>1234</v>
      </c>
      <c r="I26" s="12">
        <v>31</v>
      </c>
      <c r="J26" s="12">
        <v>13</v>
      </c>
      <c r="K26" s="13">
        <f t="shared" si="2"/>
        <v>44</v>
      </c>
      <c r="L26" s="12">
        <v>223</v>
      </c>
      <c r="M26" s="12">
        <v>101</v>
      </c>
      <c r="N26" s="13">
        <f t="shared" si="3"/>
        <v>324</v>
      </c>
    </row>
    <row r="27" spans="1:14" s="14" customFormat="1" ht="15" customHeight="1" x14ac:dyDescent="0.2">
      <c r="A27" s="11">
        <v>454</v>
      </c>
      <c r="B27" s="2" t="s">
        <v>384</v>
      </c>
      <c r="C27" s="12">
        <v>373</v>
      </c>
      <c r="D27" s="12">
        <v>314</v>
      </c>
      <c r="E27" s="13">
        <f t="shared" si="0"/>
        <v>687</v>
      </c>
      <c r="F27" s="12">
        <v>113</v>
      </c>
      <c r="G27" s="12">
        <v>33</v>
      </c>
      <c r="H27" s="13">
        <f t="shared" si="1"/>
        <v>146</v>
      </c>
      <c r="I27" s="12">
        <v>4</v>
      </c>
      <c r="J27" s="12">
        <v>0</v>
      </c>
      <c r="K27" s="13">
        <f t="shared" si="2"/>
        <v>4</v>
      </c>
      <c r="L27" s="12">
        <v>9</v>
      </c>
      <c r="M27" s="12">
        <v>3</v>
      </c>
      <c r="N27" s="13">
        <f t="shared" si="3"/>
        <v>12</v>
      </c>
    </row>
    <row r="28" spans="1:14" s="14" customFormat="1" ht="15" customHeight="1" x14ac:dyDescent="0.2">
      <c r="A28" s="11">
        <v>469</v>
      </c>
      <c r="B28" s="2" t="s">
        <v>385</v>
      </c>
      <c r="C28" s="12">
        <v>48</v>
      </c>
      <c r="D28" s="12">
        <v>71</v>
      </c>
      <c r="E28" s="13">
        <f t="shared" si="0"/>
        <v>119</v>
      </c>
      <c r="F28" s="12">
        <v>11</v>
      </c>
      <c r="G28" s="12">
        <v>0</v>
      </c>
      <c r="H28" s="13">
        <f t="shared" si="1"/>
        <v>11</v>
      </c>
      <c r="I28" s="12">
        <v>2</v>
      </c>
      <c r="J28" s="12">
        <v>0</v>
      </c>
      <c r="K28" s="13">
        <f t="shared" si="2"/>
        <v>2</v>
      </c>
      <c r="L28" s="12">
        <v>0</v>
      </c>
      <c r="M28" s="12">
        <v>0</v>
      </c>
      <c r="N28" s="13">
        <f t="shared" si="3"/>
        <v>0</v>
      </c>
    </row>
    <row r="29" spans="1:14" s="14" customFormat="1" ht="15" customHeight="1" x14ac:dyDescent="0.2">
      <c r="A29" s="11">
        <v>500</v>
      </c>
      <c r="B29" s="2" t="s">
        <v>386</v>
      </c>
      <c r="C29" s="12">
        <v>1184</v>
      </c>
      <c r="D29" s="12">
        <v>1256</v>
      </c>
      <c r="E29" s="13">
        <f t="shared" si="0"/>
        <v>2440</v>
      </c>
      <c r="F29" s="12">
        <v>334</v>
      </c>
      <c r="G29" s="12">
        <v>136</v>
      </c>
      <c r="H29" s="13">
        <f t="shared" si="1"/>
        <v>470</v>
      </c>
      <c r="I29" s="12">
        <v>13</v>
      </c>
      <c r="J29" s="12">
        <v>5</v>
      </c>
      <c r="K29" s="13">
        <f t="shared" si="2"/>
        <v>18</v>
      </c>
      <c r="L29" s="12">
        <v>13</v>
      </c>
      <c r="M29" s="12">
        <v>8</v>
      </c>
      <c r="N29" s="13">
        <f t="shared" si="3"/>
        <v>21</v>
      </c>
    </row>
    <row r="30" spans="1:14" s="14" customFormat="1" ht="15" customHeight="1" x14ac:dyDescent="0.2">
      <c r="A30" s="11">
        <v>581</v>
      </c>
      <c r="B30" s="2" t="s">
        <v>387</v>
      </c>
      <c r="C30" s="12">
        <v>184</v>
      </c>
      <c r="D30" s="12">
        <v>173</v>
      </c>
      <c r="E30" s="13">
        <f t="shared" si="0"/>
        <v>357</v>
      </c>
      <c r="F30" s="12">
        <v>38</v>
      </c>
      <c r="G30" s="12">
        <v>17</v>
      </c>
      <c r="H30" s="13">
        <f t="shared" si="1"/>
        <v>55</v>
      </c>
      <c r="I30" s="12">
        <v>6</v>
      </c>
      <c r="J30" s="12">
        <v>4</v>
      </c>
      <c r="K30" s="13">
        <f t="shared" si="2"/>
        <v>10</v>
      </c>
      <c r="L30" s="12">
        <v>2</v>
      </c>
      <c r="M30" s="12">
        <v>1</v>
      </c>
      <c r="N30" s="13">
        <f t="shared" si="3"/>
        <v>3</v>
      </c>
    </row>
    <row r="31" spans="1:14" ht="15" customHeight="1" x14ac:dyDescent="0.2">
      <c r="A31" s="11">
        <v>582</v>
      </c>
      <c r="B31" s="2" t="s">
        <v>388</v>
      </c>
      <c r="C31" s="12">
        <v>339</v>
      </c>
      <c r="D31" s="12">
        <v>308</v>
      </c>
      <c r="E31" s="13">
        <f t="shared" si="0"/>
        <v>647</v>
      </c>
      <c r="F31" s="12">
        <v>46</v>
      </c>
      <c r="G31" s="12">
        <v>17</v>
      </c>
      <c r="H31" s="13">
        <f t="shared" si="1"/>
        <v>63</v>
      </c>
      <c r="I31" s="12">
        <v>1</v>
      </c>
      <c r="J31" s="12">
        <v>1</v>
      </c>
      <c r="K31" s="13">
        <f t="shared" si="2"/>
        <v>2</v>
      </c>
      <c r="L31" s="12">
        <v>5</v>
      </c>
      <c r="M31" s="12">
        <v>1</v>
      </c>
      <c r="N31" s="13">
        <f t="shared" si="3"/>
        <v>6</v>
      </c>
    </row>
    <row r="32" spans="1:14" ht="15" customHeight="1" x14ac:dyDescent="0.2">
      <c r="A32" s="11">
        <v>617</v>
      </c>
      <c r="B32" s="2" t="s">
        <v>389</v>
      </c>
      <c r="C32" s="12">
        <v>277</v>
      </c>
      <c r="D32" s="12">
        <v>285</v>
      </c>
      <c r="E32" s="13">
        <f t="shared" si="0"/>
        <v>562</v>
      </c>
      <c r="F32" s="12">
        <v>71</v>
      </c>
      <c r="G32" s="12">
        <v>37</v>
      </c>
      <c r="H32" s="13">
        <f t="shared" si="1"/>
        <v>108</v>
      </c>
      <c r="I32" s="12">
        <v>3</v>
      </c>
      <c r="J32" s="12">
        <v>1</v>
      </c>
      <c r="K32" s="13">
        <f t="shared" si="2"/>
        <v>4</v>
      </c>
      <c r="L32" s="12">
        <v>15</v>
      </c>
      <c r="M32" s="12">
        <v>5</v>
      </c>
      <c r="N32" s="13">
        <f t="shared" si="3"/>
        <v>20</v>
      </c>
    </row>
    <row r="33" spans="1:14" ht="15" customHeight="1" x14ac:dyDescent="0.2">
      <c r="A33" s="11">
        <v>621</v>
      </c>
      <c r="B33" s="2" t="s">
        <v>390</v>
      </c>
      <c r="C33" s="12">
        <v>131</v>
      </c>
      <c r="D33" s="12">
        <v>56</v>
      </c>
      <c r="E33" s="13">
        <f t="shared" si="0"/>
        <v>187</v>
      </c>
      <c r="F33" s="12">
        <v>36</v>
      </c>
      <c r="G33" s="12">
        <v>7</v>
      </c>
      <c r="H33" s="13">
        <f t="shared" si="1"/>
        <v>43</v>
      </c>
      <c r="I33" s="12">
        <v>0</v>
      </c>
      <c r="J33" s="12">
        <v>0</v>
      </c>
      <c r="K33" s="13">
        <f t="shared" si="2"/>
        <v>0</v>
      </c>
      <c r="L33" s="12">
        <v>6</v>
      </c>
      <c r="M33" s="12">
        <v>0</v>
      </c>
      <c r="N33" s="13">
        <f t="shared" si="3"/>
        <v>6</v>
      </c>
    </row>
    <row r="34" spans="1:14" ht="15" customHeight="1" x14ac:dyDescent="0.2">
      <c r="A34" s="11">
        <v>626</v>
      </c>
      <c r="B34" s="2" t="s">
        <v>391</v>
      </c>
      <c r="C34" s="12">
        <v>107</v>
      </c>
      <c r="D34" s="12">
        <v>114</v>
      </c>
      <c r="E34" s="13">
        <f t="shared" si="0"/>
        <v>221</v>
      </c>
      <c r="F34" s="12">
        <v>20</v>
      </c>
      <c r="G34" s="12">
        <v>9</v>
      </c>
      <c r="H34" s="13">
        <f t="shared" si="1"/>
        <v>29</v>
      </c>
      <c r="I34" s="12">
        <v>1</v>
      </c>
      <c r="J34" s="12">
        <v>0</v>
      </c>
      <c r="K34" s="13">
        <f t="shared" si="2"/>
        <v>1</v>
      </c>
      <c r="L34" s="12">
        <v>6</v>
      </c>
      <c r="M34" s="12">
        <v>1</v>
      </c>
      <c r="N34" s="13">
        <f t="shared" si="3"/>
        <v>7</v>
      </c>
    </row>
    <row r="35" spans="1:14" ht="8.1" customHeight="1" x14ac:dyDescent="0.2">
      <c r="A35" s="18"/>
      <c r="B35" s="23"/>
      <c r="C35" s="12"/>
      <c r="D35" s="12"/>
      <c r="E35" s="12"/>
      <c r="F35" s="12"/>
      <c r="G35" s="12"/>
      <c r="H35" s="13"/>
      <c r="I35" s="12"/>
      <c r="J35" s="12"/>
      <c r="K35" s="12"/>
      <c r="L35" s="12"/>
      <c r="M35" s="12"/>
      <c r="N35" s="12"/>
    </row>
    <row r="36" spans="1:14" ht="15" customHeight="1" x14ac:dyDescent="0.2">
      <c r="A36" s="18"/>
      <c r="B36" s="24" t="s">
        <v>50</v>
      </c>
      <c r="C36" s="13">
        <f t="shared" ref="C36:N36" si="4">SUM(C15:C34)</f>
        <v>14837</v>
      </c>
      <c r="D36" s="13">
        <f t="shared" si="4"/>
        <v>15193</v>
      </c>
      <c r="E36" s="13">
        <f t="shared" si="4"/>
        <v>30030</v>
      </c>
      <c r="F36" s="13">
        <f t="shared" si="4"/>
        <v>1903</v>
      </c>
      <c r="G36" s="13">
        <f t="shared" si="4"/>
        <v>903</v>
      </c>
      <c r="H36" s="13">
        <f t="shared" si="4"/>
        <v>2806</v>
      </c>
      <c r="I36" s="13">
        <f t="shared" si="4"/>
        <v>225</v>
      </c>
      <c r="J36" s="13">
        <f t="shared" si="4"/>
        <v>82</v>
      </c>
      <c r="K36" s="13">
        <f t="shared" si="4"/>
        <v>307</v>
      </c>
      <c r="L36" s="13">
        <f t="shared" si="4"/>
        <v>325</v>
      </c>
      <c r="M36" s="13">
        <f t="shared" si="4"/>
        <v>139</v>
      </c>
      <c r="N36" s="13">
        <f t="shared" si="4"/>
        <v>464</v>
      </c>
    </row>
    <row r="37" spans="1:14" ht="8.1" customHeight="1" x14ac:dyDescent="0.2">
      <c r="A37" s="25"/>
      <c r="B37" s="26"/>
      <c r="C37" s="27"/>
      <c r="D37" s="27"/>
      <c r="E37" s="27"/>
      <c r="F37" s="21"/>
      <c r="G37" s="21"/>
      <c r="H37" s="21"/>
      <c r="I37" s="21"/>
      <c r="J37" s="21"/>
      <c r="K37" s="21"/>
      <c r="L37" s="28"/>
      <c r="M37" s="28"/>
      <c r="N37" s="28"/>
    </row>
    <row r="38" spans="1:14" ht="15.95" customHeight="1" x14ac:dyDescent="0.2">
      <c r="A38" s="52" t="s">
        <v>40</v>
      </c>
      <c r="B38" s="54"/>
      <c r="C38" s="52" t="s">
        <v>42</v>
      </c>
      <c r="D38" s="53"/>
      <c r="E38" s="54"/>
      <c r="F38" s="64" t="s">
        <v>47</v>
      </c>
      <c r="G38" s="65"/>
      <c r="H38" s="66"/>
      <c r="I38" s="64" t="s">
        <v>48</v>
      </c>
      <c r="J38" s="65"/>
      <c r="K38" s="66"/>
      <c r="L38" s="58" t="s">
        <v>50</v>
      </c>
      <c r="M38" s="59"/>
      <c r="N38" s="60"/>
    </row>
    <row r="39" spans="1:14" ht="15.95" customHeight="1" x14ac:dyDescent="0.2">
      <c r="A39" s="67"/>
      <c r="B39" s="68"/>
      <c r="C39" s="55"/>
      <c r="D39" s="56"/>
      <c r="E39" s="57"/>
      <c r="F39" s="49" t="s">
        <v>46</v>
      </c>
      <c r="G39" s="50"/>
      <c r="H39" s="51"/>
      <c r="I39" s="49" t="s">
        <v>49</v>
      </c>
      <c r="J39" s="50"/>
      <c r="K39" s="51"/>
      <c r="L39" s="61"/>
      <c r="M39" s="62"/>
      <c r="N39" s="63"/>
    </row>
    <row r="40" spans="1:14" ht="15.95" customHeight="1" x14ac:dyDescent="0.2">
      <c r="A40" s="55"/>
      <c r="B40" s="57"/>
      <c r="C40" s="6" t="s">
        <v>593</v>
      </c>
      <c r="D40" s="6" t="s">
        <v>38</v>
      </c>
      <c r="E40" s="6" t="s">
        <v>39</v>
      </c>
      <c r="F40" s="6" t="s">
        <v>593</v>
      </c>
      <c r="G40" s="6" t="s">
        <v>38</v>
      </c>
      <c r="H40" s="6" t="s">
        <v>39</v>
      </c>
      <c r="I40" s="6" t="s">
        <v>593</v>
      </c>
      <c r="J40" s="6" t="s">
        <v>38</v>
      </c>
      <c r="K40" s="6" t="s">
        <v>39</v>
      </c>
      <c r="L40" s="6" t="s">
        <v>593</v>
      </c>
      <c r="M40" s="6" t="s">
        <v>38</v>
      </c>
      <c r="N40" s="6" t="s">
        <v>39</v>
      </c>
    </row>
    <row r="41" spans="1:14" ht="14.1" customHeight="1" x14ac:dyDescent="0.2">
      <c r="A41" s="47">
        <v>1</v>
      </c>
      <c r="B41" s="48"/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7">
        <v>10</v>
      </c>
      <c r="L41" s="7">
        <v>11</v>
      </c>
      <c r="M41" s="7">
        <v>12</v>
      </c>
      <c r="N41" s="7">
        <v>13</v>
      </c>
    </row>
    <row r="42" spans="1:14" ht="8.1" customHeight="1" x14ac:dyDescent="0.2">
      <c r="A42" s="8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s="14" customFormat="1" ht="15" customHeight="1" x14ac:dyDescent="0.2">
      <c r="A43" s="11">
        <v>51</v>
      </c>
      <c r="B43" s="2" t="s">
        <v>372</v>
      </c>
      <c r="C43" s="12">
        <v>3</v>
      </c>
      <c r="D43" s="12">
        <v>3</v>
      </c>
      <c r="E43" s="13">
        <f>C43+D43</f>
        <v>6</v>
      </c>
      <c r="F43" s="12">
        <v>0</v>
      </c>
      <c r="G43" s="12">
        <v>0</v>
      </c>
      <c r="H43" s="13">
        <f>F43+G43</f>
        <v>0</v>
      </c>
      <c r="I43" s="12">
        <v>0</v>
      </c>
      <c r="J43" s="12">
        <v>0</v>
      </c>
      <c r="K43" s="13">
        <f>I43+J43</f>
        <v>0</v>
      </c>
      <c r="L43" s="12">
        <f t="shared" ref="L43:N61" si="5">C15+F15+I15+L15+C43+F43+I43</f>
        <v>66</v>
      </c>
      <c r="M43" s="12">
        <f t="shared" si="5"/>
        <v>19</v>
      </c>
      <c r="N43" s="13">
        <f t="shared" si="5"/>
        <v>85</v>
      </c>
    </row>
    <row r="44" spans="1:14" s="14" customFormat="1" ht="15" customHeight="1" x14ac:dyDescent="0.2">
      <c r="A44" s="11">
        <v>95</v>
      </c>
      <c r="B44" s="2" t="s">
        <v>373</v>
      </c>
      <c r="C44" s="12">
        <v>116</v>
      </c>
      <c r="D44" s="12">
        <v>75</v>
      </c>
      <c r="E44" s="13">
        <f t="shared" ref="E44:E62" si="6">C44+D44</f>
        <v>191</v>
      </c>
      <c r="F44" s="12">
        <v>0</v>
      </c>
      <c r="G44" s="12">
        <v>0</v>
      </c>
      <c r="H44" s="13">
        <f t="shared" ref="H44:H62" si="7">F44+G44</f>
        <v>0</v>
      </c>
      <c r="I44" s="12">
        <v>1</v>
      </c>
      <c r="J44" s="12">
        <v>1</v>
      </c>
      <c r="K44" s="13">
        <f t="shared" ref="K44:K62" si="8">I44+J44</f>
        <v>2</v>
      </c>
      <c r="L44" s="12">
        <f t="shared" si="5"/>
        <v>1233</v>
      </c>
      <c r="M44" s="12">
        <f t="shared" si="5"/>
        <v>919</v>
      </c>
      <c r="N44" s="13">
        <f t="shared" si="5"/>
        <v>2152</v>
      </c>
    </row>
    <row r="45" spans="1:14" s="14" customFormat="1" ht="15" customHeight="1" x14ac:dyDescent="0.2">
      <c r="A45" s="11">
        <v>113</v>
      </c>
      <c r="B45" s="2" t="s">
        <v>374</v>
      </c>
      <c r="C45" s="12">
        <v>6</v>
      </c>
      <c r="D45" s="12">
        <v>2</v>
      </c>
      <c r="E45" s="13">
        <f t="shared" si="6"/>
        <v>8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35</v>
      </c>
      <c r="M45" s="12">
        <f t="shared" si="5"/>
        <v>56</v>
      </c>
      <c r="N45" s="13">
        <f t="shared" si="5"/>
        <v>91</v>
      </c>
    </row>
    <row r="46" spans="1:14" s="14" customFormat="1" ht="15" customHeight="1" x14ac:dyDescent="0.2">
      <c r="A46" s="11">
        <v>183</v>
      </c>
      <c r="B46" s="2" t="s">
        <v>375</v>
      </c>
      <c r="C46" s="12">
        <v>0</v>
      </c>
      <c r="D46" s="12">
        <v>0</v>
      </c>
      <c r="E46" s="13">
        <f t="shared" si="6"/>
        <v>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28</v>
      </c>
      <c r="M46" s="12">
        <f t="shared" si="5"/>
        <v>47</v>
      </c>
      <c r="N46" s="13">
        <f t="shared" si="5"/>
        <v>75</v>
      </c>
    </row>
    <row r="47" spans="1:14" s="14" customFormat="1" ht="15" customHeight="1" x14ac:dyDescent="0.2">
      <c r="A47" s="11">
        <v>184</v>
      </c>
      <c r="B47" s="2" t="s">
        <v>376</v>
      </c>
      <c r="C47" s="12">
        <v>12</v>
      </c>
      <c r="D47" s="12">
        <v>12</v>
      </c>
      <c r="E47" s="13">
        <f t="shared" si="6"/>
        <v>24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107</v>
      </c>
      <c r="M47" s="12">
        <f t="shared" si="5"/>
        <v>128</v>
      </c>
      <c r="N47" s="13">
        <f t="shared" si="5"/>
        <v>235</v>
      </c>
    </row>
    <row r="48" spans="1:14" s="14" customFormat="1" ht="15" customHeight="1" x14ac:dyDescent="0.2">
      <c r="A48" s="11">
        <v>196</v>
      </c>
      <c r="B48" s="2" t="s">
        <v>377</v>
      </c>
      <c r="C48" s="12">
        <v>178</v>
      </c>
      <c r="D48" s="12">
        <v>166</v>
      </c>
      <c r="E48" s="13">
        <f t="shared" si="6"/>
        <v>344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3</v>
      </c>
      <c r="K48" s="13">
        <f t="shared" si="8"/>
        <v>5</v>
      </c>
      <c r="L48" s="12">
        <f t="shared" si="5"/>
        <v>1757</v>
      </c>
      <c r="M48" s="12">
        <f t="shared" si="5"/>
        <v>1927</v>
      </c>
      <c r="N48" s="13">
        <f t="shared" si="5"/>
        <v>3684</v>
      </c>
    </row>
    <row r="49" spans="1:14" s="14" customFormat="1" ht="15" customHeight="1" x14ac:dyDescent="0.2">
      <c r="A49" s="11">
        <v>298</v>
      </c>
      <c r="B49" s="2" t="s">
        <v>378</v>
      </c>
      <c r="C49" s="12">
        <v>1</v>
      </c>
      <c r="D49" s="12">
        <v>2</v>
      </c>
      <c r="E49" s="13">
        <f t="shared" si="6"/>
        <v>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142</v>
      </c>
      <c r="M49" s="12">
        <f t="shared" si="5"/>
        <v>117</v>
      </c>
      <c r="N49" s="13">
        <f t="shared" si="5"/>
        <v>259</v>
      </c>
    </row>
    <row r="50" spans="1:14" s="14" customFormat="1" ht="15" customHeight="1" x14ac:dyDescent="0.2">
      <c r="A50" s="11">
        <v>310</v>
      </c>
      <c r="B50" s="2" t="s">
        <v>379</v>
      </c>
      <c r="C50" s="12">
        <v>2</v>
      </c>
      <c r="D50" s="12">
        <v>3</v>
      </c>
      <c r="E50" s="13">
        <f t="shared" si="6"/>
        <v>5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121</v>
      </c>
      <c r="M50" s="12">
        <f t="shared" si="5"/>
        <v>50</v>
      </c>
      <c r="N50" s="13">
        <f t="shared" si="5"/>
        <v>171</v>
      </c>
    </row>
    <row r="51" spans="1:14" s="14" customFormat="1" ht="15" customHeight="1" x14ac:dyDescent="0.2">
      <c r="A51" s="11">
        <v>357</v>
      </c>
      <c r="B51" s="2" t="s">
        <v>380</v>
      </c>
      <c r="C51" s="12">
        <v>50</v>
      </c>
      <c r="D51" s="12">
        <v>42</v>
      </c>
      <c r="E51" s="13">
        <f t="shared" si="6"/>
        <v>92</v>
      </c>
      <c r="F51" s="12">
        <v>0</v>
      </c>
      <c r="G51" s="12">
        <v>1</v>
      </c>
      <c r="H51" s="13">
        <f t="shared" si="7"/>
        <v>1</v>
      </c>
      <c r="I51" s="12">
        <v>4</v>
      </c>
      <c r="J51" s="12">
        <v>1</v>
      </c>
      <c r="K51" s="13">
        <f t="shared" si="8"/>
        <v>5</v>
      </c>
      <c r="L51" s="12">
        <f t="shared" si="5"/>
        <v>472</v>
      </c>
      <c r="M51" s="12">
        <f t="shared" si="5"/>
        <v>414</v>
      </c>
      <c r="N51" s="13">
        <f t="shared" si="5"/>
        <v>886</v>
      </c>
    </row>
    <row r="52" spans="1:14" s="14" customFormat="1" ht="15" customHeight="1" x14ac:dyDescent="0.2">
      <c r="A52" s="11">
        <v>377</v>
      </c>
      <c r="B52" s="2" t="s">
        <v>381</v>
      </c>
      <c r="C52" s="12">
        <v>3</v>
      </c>
      <c r="D52" s="12">
        <v>10</v>
      </c>
      <c r="E52" s="13">
        <f t="shared" si="6"/>
        <v>13</v>
      </c>
      <c r="F52" s="12">
        <v>0</v>
      </c>
      <c r="G52" s="12">
        <v>0</v>
      </c>
      <c r="H52" s="13">
        <f t="shared" si="7"/>
        <v>0</v>
      </c>
      <c r="I52" s="12">
        <v>0</v>
      </c>
      <c r="J52" s="12">
        <v>0</v>
      </c>
      <c r="K52" s="13">
        <f t="shared" si="8"/>
        <v>0</v>
      </c>
      <c r="L52" s="12">
        <f t="shared" si="5"/>
        <v>58</v>
      </c>
      <c r="M52" s="12">
        <f t="shared" si="5"/>
        <v>70</v>
      </c>
      <c r="N52" s="13">
        <f t="shared" si="5"/>
        <v>128</v>
      </c>
    </row>
    <row r="53" spans="1:14" s="14" customFormat="1" ht="15" customHeight="1" x14ac:dyDescent="0.2">
      <c r="A53" s="11">
        <v>394</v>
      </c>
      <c r="B53" s="2" t="s">
        <v>382</v>
      </c>
      <c r="C53" s="12">
        <v>48</v>
      </c>
      <c r="D53" s="12">
        <v>42</v>
      </c>
      <c r="E53" s="13">
        <f t="shared" si="6"/>
        <v>90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283</v>
      </c>
      <c r="M53" s="12">
        <f t="shared" si="5"/>
        <v>288</v>
      </c>
      <c r="N53" s="13">
        <f t="shared" si="5"/>
        <v>571</v>
      </c>
    </row>
    <row r="54" spans="1:14" s="14" customFormat="1" ht="15" customHeight="1" x14ac:dyDescent="0.2">
      <c r="A54" s="11">
        <v>444</v>
      </c>
      <c r="B54" s="2" t="s">
        <v>383</v>
      </c>
      <c r="C54" s="12">
        <v>719</v>
      </c>
      <c r="D54" s="12">
        <v>717</v>
      </c>
      <c r="E54" s="13">
        <f t="shared" si="6"/>
        <v>1436</v>
      </c>
      <c r="F54" s="12">
        <v>0</v>
      </c>
      <c r="G54" s="12">
        <v>1</v>
      </c>
      <c r="H54" s="13">
        <f t="shared" si="7"/>
        <v>1</v>
      </c>
      <c r="I54" s="12">
        <v>8</v>
      </c>
      <c r="J54" s="12">
        <v>11</v>
      </c>
      <c r="K54" s="13">
        <f t="shared" si="8"/>
        <v>19</v>
      </c>
      <c r="L54" s="12">
        <f t="shared" si="5"/>
        <v>10743</v>
      </c>
      <c r="M54" s="12">
        <f t="shared" si="5"/>
        <v>10511</v>
      </c>
      <c r="N54" s="13">
        <f t="shared" si="5"/>
        <v>21254</v>
      </c>
    </row>
    <row r="55" spans="1:14" s="14" customFormat="1" ht="15" customHeight="1" x14ac:dyDescent="0.2">
      <c r="A55" s="11">
        <v>454</v>
      </c>
      <c r="B55" s="2" t="s">
        <v>384</v>
      </c>
      <c r="C55" s="12">
        <v>64</v>
      </c>
      <c r="D55" s="12">
        <v>56</v>
      </c>
      <c r="E55" s="13">
        <f t="shared" si="6"/>
        <v>120</v>
      </c>
      <c r="F55" s="12">
        <v>0</v>
      </c>
      <c r="G55" s="12">
        <v>0</v>
      </c>
      <c r="H55" s="13">
        <f t="shared" si="7"/>
        <v>0</v>
      </c>
      <c r="I55" s="12">
        <v>1</v>
      </c>
      <c r="J55" s="12">
        <v>4</v>
      </c>
      <c r="K55" s="13">
        <f t="shared" si="8"/>
        <v>5</v>
      </c>
      <c r="L55" s="12">
        <f t="shared" si="5"/>
        <v>564</v>
      </c>
      <c r="M55" s="12">
        <f t="shared" si="5"/>
        <v>410</v>
      </c>
      <c r="N55" s="13">
        <f t="shared" si="5"/>
        <v>974</v>
      </c>
    </row>
    <row r="56" spans="1:14" s="14" customFormat="1" ht="15" customHeight="1" x14ac:dyDescent="0.2">
      <c r="A56" s="11">
        <v>469</v>
      </c>
      <c r="B56" s="2" t="s">
        <v>385</v>
      </c>
      <c r="C56" s="12">
        <v>19</v>
      </c>
      <c r="D56" s="12">
        <v>4</v>
      </c>
      <c r="E56" s="13">
        <f t="shared" si="6"/>
        <v>23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5"/>
        <v>80</v>
      </c>
      <c r="M56" s="12">
        <f t="shared" si="5"/>
        <v>75</v>
      </c>
      <c r="N56" s="13">
        <f t="shared" si="5"/>
        <v>155</v>
      </c>
    </row>
    <row r="57" spans="1:14" s="14" customFormat="1" ht="15" customHeight="1" x14ac:dyDescent="0.2">
      <c r="A57" s="11">
        <v>500</v>
      </c>
      <c r="B57" s="2" t="s">
        <v>386</v>
      </c>
      <c r="C57" s="12">
        <v>290</v>
      </c>
      <c r="D57" s="12">
        <v>180</v>
      </c>
      <c r="E57" s="13">
        <f t="shared" si="6"/>
        <v>470</v>
      </c>
      <c r="F57" s="12">
        <v>0</v>
      </c>
      <c r="G57" s="12">
        <v>1</v>
      </c>
      <c r="H57" s="13">
        <f t="shared" si="7"/>
        <v>1</v>
      </c>
      <c r="I57" s="12">
        <v>7</v>
      </c>
      <c r="J57" s="12">
        <v>9</v>
      </c>
      <c r="K57" s="13">
        <f t="shared" si="8"/>
        <v>16</v>
      </c>
      <c r="L57" s="12">
        <f t="shared" si="5"/>
        <v>1841</v>
      </c>
      <c r="M57" s="12">
        <f t="shared" si="5"/>
        <v>1595</v>
      </c>
      <c r="N57" s="13">
        <f t="shared" si="5"/>
        <v>3436</v>
      </c>
    </row>
    <row r="58" spans="1:14" s="14" customFormat="1" ht="15" customHeight="1" x14ac:dyDescent="0.2">
      <c r="A58" s="11">
        <v>581</v>
      </c>
      <c r="B58" s="2" t="s">
        <v>387</v>
      </c>
      <c r="C58" s="12">
        <v>83</v>
      </c>
      <c r="D58" s="12">
        <v>34</v>
      </c>
      <c r="E58" s="13">
        <f t="shared" si="6"/>
        <v>117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0</v>
      </c>
      <c r="K58" s="13">
        <f t="shared" si="8"/>
        <v>1</v>
      </c>
      <c r="L58" s="12">
        <f t="shared" si="5"/>
        <v>314</v>
      </c>
      <c r="M58" s="12">
        <f t="shared" si="5"/>
        <v>229</v>
      </c>
      <c r="N58" s="13">
        <f t="shared" si="5"/>
        <v>543</v>
      </c>
    </row>
    <row r="59" spans="1:14" ht="15" customHeight="1" x14ac:dyDescent="0.2">
      <c r="A59" s="11">
        <v>582</v>
      </c>
      <c r="B59" s="2" t="s">
        <v>388</v>
      </c>
      <c r="C59" s="12">
        <v>51</v>
      </c>
      <c r="D59" s="12">
        <v>36</v>
      </c>
      <c r="E59" s="13">
        <f t="shared" si="6"/>
        <v>87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442</v>
      </c>
      <c r="M59" s="12">
        <f t="shared" si="5"/>
        <v>363</v>
      </c>
      <c r="N59" s="13">
        <f t="shared" si="5"/>
        <v>805</v>
      </c>
    </row>
    <row r="60" spans="1:14" ht="15" customHeight="1" x14ac:dyDescent="0.2">
      <c r="A60" s="11">
        <v>617</v>
      </c>
      <c r="B60" s="2" t="s">
        <v>389</v>
      </c>
      <c r="C60" s="12">
        <v>71</v>
      </c>
      <c r="D60" s="12">
        <v>42</v>
      </c>
      <c r="E60" s="13">
        <f t="shared" si="6"/>
        <v>113</v>
      </c>
      <c r="F60" s="12">
        <v>0</v>
      </c>
      <c r="G60" s="12">
        <v>0</v>
      </c>
      <c r="H60" s="13">
        <f t="shared" si="7"/>
        <v>0</v>
      </c>
      <c r="I60" s="12">
        <v>1</v>
      </c>
      <c r="J60" s="12">
        <v>3</v>
      </c>
      <c r="K60" s="13">
        <f t="shared" si="8"/>
        <v>4</v>
      </c>
      <c r="L60" s="12">
        <f t="shared" si="5"/>
        <v>438</v>
      </c>
      <c r="M60" s="12">
        <f t="shared" si="5"/>
        <v>373</v>
      </c>
      <c r="N60" s="13">
        <f t="shared" si="5"/>
        <v>811</v>
      </c>
    </row>
    <row r="61" spans="1:14" ht="15" customHeight="1" x14ac:dyDescent="0.2">
      <c r="A61" s="11">
        <v>621</v>
      </c>
      <c r="B61" s="2" t="s">
        <v>390</v>
      </c>
      <c r="C61" s="12">
        <v>23</v>
      </c>
      <c r="D61" s="12">
        <v>9</v>
      </c>
      <c r="E61" s="13">
        <f t="shared" si="6"/>
        <v>32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196</v>
      </c>
      <c r="M61" s="12">
        <f t="shared" si="5"/>
        <v>72</v>
      </c>
      <c r="N61" s="13">
        <f t="shared" si="5"/>
        <v>268</v>
      </c>
    </row>
    <row r="62" spans="1:14" ht="15" customHeight="1" x14ac:dyDescent="0.2">
      <c r="A62" s="11">
        <v>626</v>
      </c>
      <c r="B62" s="2" t="s">
        <v>391</v>
      </c>
      <c r="C62" s="12">
        <v>55</v>
      </c>
      <c r="D62" s="12">
        <v>40</v>
      </c>
      <c r="E62" s="13">
        <f t="shared" si="6"/>
        <v>95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ref="L62" si="9">C34+F34+I34+L34+C62+F62+I62</f>
        <v>189</v>
      </c>
      <c r="M62" s="12">
        <f t="shared" ref="M62" si="10">D34+G34+J34+M34+D62+G62+J62</f>
        <v>165</v>
      </c>
      <c r="N62" s="13">
        <f t="shared" ref="N62" si="11">E34+H34+K34+N34+E62+H62+K62</f>
        <v>354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M64" si="12">SUM(C43:C62)</f>
        <v>1794</v>
      </c>
      <c r="D64" s="13">
        <f t="shared" si="12"/>
        <v>1475</v>
      </c>
      <c r="E64" s="13">
        <f t="shared" si="12"/>
        <v>3269</v>
      </c>
      <c r="F64" s="13">
        <f t="shared" si="12"/>
        <v>0</v>
      </c>
      <c r="G64" s="13">
        <f t="shared" si="12"/>
        <v>3</v>
      </c>
      <c r="H64" s="13">
        <f t="shared" si="12"/>
        <v>3</v>
      </c>
      <c r="I64" s="13">
        <f t="shared" si="12"/>
        <v>25</v>
      </c>
      <c r="J64" s="13">
        <f t="shared" si="12"/>
        <v>33</v>
      </c>
      <c r="K64" s="13">
        <f t="shared" si="12"/>
        <v>58</v>
      </c>
      <c r="L64" s="13">
        <f t="shared" si="12"/>
        <v>19109</v>
      </c>
      <c r="M64" s="13">
        <f t="shared" si="12"/>
        <v>17828</v>
      </c>
      <c r="N64" s="13">
        <f>SUM(N43:N62)</f>
        <v>36937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s="33" customFormat="1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4"/>
      <c r="D186" s="34"/>
      <c r="E186" s="34"/>
      <c r="F186" s="35"/>
      <c r="G186" s="35"/>
      <c r="H186" s="35"/>
      <c r="I186" s="35"/>
      <c r="J186" s="35"/>
      <c r="K186" s="35"/>
      <c r="L186" s="29"/>
      <c r="M186" s="29"/>
      <c r="N186" s="36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36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36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36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7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s="33" customFormat="1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4"/>
      <c r="D294" s="34"/>
      <c r="E294" s="34"/>
      <c r="F294" s="35"/>
      <c r="G294" s="35"/>
      <c r="H294" s="35"/>
      <c r="I294" s="35"/>
      <c r="J294" s="35"/>
      <c r="K294" s="35"/>
      <c r="L294" s="29"/>
      <c r="M294" s="29"/>
      <c r="N294" s="36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s="33" customFormat="1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4"/>
      <c r="D307" s="34"/>
      <c r="E307" s="34"/>
      <c r="F307" s="35"/>
      <c r="G307" s="35"/>
      <c r="H307" s="35"/>
      <c r="I307" s="35"/>
      <c r="J307" s="35"/>
      <c r="K307" s="35"/>
      <c r="L307" s="29"/>
      <c r="M307" s="29"/>
      <c r="N307" s="36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36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36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36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s="33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36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36"/>
      <c r="M346" s="29"/>
      <c r="N346" s="36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36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7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s="33" customFormat="1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4"/>
      <c r="D361" s="34"/>
      <c r="E361" s="34"/>
      <c r="F361" s="35"/>
      <c r="G361" s="35"/>
      <c r="H361" s="35"/>
      <c r="I361" s="35"/>
      <c r="J361" s="35"/>
      <c r="K361" s="35"/>
      <c r="L361" s="29"/>
      <c r="M361" s="29"/>
      <c r="N361" s="36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7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36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36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36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s="33" customFormat="1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4"/>
      <c r="D408" s="34"/>
      <c r="E408" s="34"/>
      <c r="F408" s="35"/>
      <c r="G408" s="35"/>
      <c r="H408" s="35"/>
      <c r="I408" s="35"/>
      <c r="J408" s="35"/>
      <c r="K408" s="35"/>
      <c r="L408" s="29"/>
      <c r="M408" s="29"/>
      <c r="N408" s="36"/>
    </row>
    <row r="409" spans="1:14" x14ac:dyDescent="0.2">
      <c r="A409" s="29"/>
      <c r="B409" s="37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s="33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7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s="33" customFormat="1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4"/>
      <c r="D444" s="34"/>
      <c r="E444" s="34"/>
      <c r="F444" s="35"/>
      <c r="G444" s="35"/>
      <c r="H444" s="35"/>
      <c r="I444" s="35"/>
      <c r="J444" s="35"/>
      <c r="K444" s="35"/>
      <c r="L444" s="29"/>
      <c r="M444" s="29"/>
      <c r="N444" s="36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36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36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36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7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s="33" customFormat="1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5"/>
      <c r="D482" s="35"/>
      <c r="E482" s="35"/>
      <c r="F482" s="35"/>
      <c r="G482" s="35"/>
      <c r="H482" s="35"/>
      <c r="I482" s="35"/>
      <c r="J482" s="35"/>
      <c r="K482" s="35"/>
      <c r="L482" s="29"/>
      <c r="M482" s="29"/>
      <c r="N482" s="35"/>
    </row>
    <row r="483" spans="1:14" s="33" customFormat="1" x14ac:dyDescent="0.2">
      <c r="A483" s="36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6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s="33" customFormat="1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36"/>
      <c r="N485" s="32"/>
    </row>
    <row r="486" spans="1:14" x14ac:dyDescent="0.2">
      <c r="A486" s="29"/>
      <c r="B486" s="30"/>
      <c r="C486" s="35"/>
      <c r="D486" s="35"/>
      <c r="E486" s="35"/>
      <c r="F486" s="35"/>
      <c r="G486" s="35"/>
      <c r="H486" s="35"/>
      <c r="I486" s="35"/>
      <c r="J486" s="35"/>
      <c r="K486" s="35"/>
      <c r="L486" s="29"/>
      <c r="M486" s="29"/>
      <c r="N486" s="35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s="33" customFormat="1" x14ac:dyDescent="0.2">
      <c r="A488" s="29"/>
      <c r="B488" s="37"/>
      <c r="C488" s="35"/>
      <c r="D488" s="35"/>
      <c r="E488" s="35"/>
      <c r="F488" s="35"/>
      <c r="G488" s="35"/>
      <c r="H488" s="35"/>
      <c r="I488" s="35"/>
      <c r="J488" s="35"/>
      <c r="K488" s="35"/>
      <c r="L488" s="29"/>
      <c r="M488" s="29"/>
      <c r="N488" s="35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5"/>
      <c r="D491" s="35"/>
      <c r="E491" s="35"/>
      <c r="F491" s="35"/>
      <c r="G491" s="35"/>
      <c r="H491" s="35"/>
      <c r="I491" s="35"/>
      <c r="J491" s="35"/>
      <c r="K491" s="35"/>
      <c r="L491" s="29"/>
      <c r="M491" s="29"/>
      <c r="N491" s="35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7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7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29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29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9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5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9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9"/>
      <c r="M527" s="35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5"/>
      <c r="N529" s="32"/>
    </row>
    <row r="530" spans="1:14" x14ac:dyDescent="0.2">
      <c r="A530" s="3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9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5"/>
      <c r="N532" s="32"/>
    </row>
    <row r="533" spans="1:14" x14ac:dyDescent="0.2">
      <c r="A533" s="38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1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1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1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1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2:13" x14ac:dyDescent="0.2">
      <c r="B769" s="40"/>
      <c r="M769" s="32"/>
    </row>
    <row r="770" spans="2:13" x14ac:dyDescent="0.2">
      <c r="B770" s="40"/>
      <c r="M770" s="32"/>
    </row>
    <row r="771" spans="2:13" x14ac:dyDescent="0.2">
      <c r="B771" s="40"/>
    </row>
    <row r="772" spans="2:13" x14ac:dyDescent="0.2">
      <c r="B772" s="40"/>
    </row>
    <row r="773" spans="2:13" x14ac:dyDescent="0.2">
      <c r="B773" s="40"/>
    </row>
    <row r="774" spans="2:13" x14ac:dyDescent="0.2">
      <c r="B774" s="40"/>
    </row>
    <row r="775" spans="2:13" x14ac:dyDescent="0.2">
      <c r="B775" s="40"/>
    </row>
    <row r="776" spans="2:13" x14ac:dyDescent="0.2">
      <c r="B776" s="40"/>
    </row>
    <row r="777" spans="2:13" x14ac:dyDescent="0.2">
      <c r="B777" s="40"/>
    </row>
    <row r="778" spans="2:13" x14ac:dyDescent="0.2">
      <c r="B778" s="40"/>
    </row>
    <row r="779" spans="2:13" x14ac:dyDescent="0.2">
      <c r="B779" s="40"/>
    </row>
    <row r="780" spans="2:13" x14ac:dyDescent="0.2">
      <c r="B780" s="40"/>
    </row>
    <row r="781" spans="2:13" x14ac:dyDescent="0.2">
      <c r="B781" s="40"/>
    </row>
    <row r="782" spans="2:13" x14ac:dyDescent="0.2">
      <c r="B782" s="40"/>
    </row>
    <row r="783" spans="2:13" x14ac:dyDescent="0.2">
      <c r="B783" s="40"/>
    </row>
    <row r="784" spans="2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</sheetData>
  <mergeCells count="18">
    <mergeCell ref="A41:B41"/>
    <mergeCell ref="A13:B13"/>
    <mergeCell ref="A38:B40"/>
    <mergeCell ref="C38:E39"/>
    <mergeCell ref="F38:H38"/>
    <mergeCell ref="L38:N39"/>
    <mergeCell ref="F39:H3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9:K39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61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</v>
      </c>
      <c r="B15" s="2" t="s">
        <v>392</v>
      </c>
      <c r="C15" s="12">
        <v>92</v>
      </c>
      <c r="D15" s="12">
        <v>168</v>
      </c>
      <c r="E15" s="13">
        <f>C15+D15</f>
        <v>260</v>
      </c>
      <c r="F15" s="12">
        <v>24</v>
      </c>
      <c r="G15" s="12">
        <v>16</v>
      </c>
      <c r="H15" s="13">
        <f>F15+G15</f>
        <v>40</v>
      </c>
      <c r="I15" s="12">
        <v>11</v>
      </c>
      <c r="J15" s="12">
        <v>7</v>
      </c>
      <c r="K15" s="13">
        <f>I15+J15</f>
        <v>18</v>
      </c>
      <c r="L15" s="12">
        <v>2</v>
      </c>
      <c r="M15" s="12">
        <v>1</v>
      </c>
      <c r="N15" s="13">
        <f>L15+M15</f>
        <v>3</v>
      </c>
    </row>
    <row r="16" spans="1:14" s="46" customFormat="1" ht="15" customHeight="1" x14ac:dyDescent="0.2">
      <c r="A16" s="11">
        <v>3</v>
      </c>
      <c r="B16" s="2" t="s">
        <v>393</v>
      </c>
      <c r="C16" s="12">
        <v>178</v>
      </c>
      <c r="D16" s="12">
        <v>246</v>
      </c>
      <c r="E16" s="13">
        <f t="shared" ref="E16:E34" si="0">C16+D16</f>
        <v>424</v>
      </c>
      <c r="F16" s="12">
        <v>44</v>
      </c>
      <c r="G16" s="12">
        <v>16</v>
      </c>
      <c r="H16" s="13">
        <f t="shared" ref="H16:H34" si="1">F16+G16</f>
        <v>60</v>
      </c>
      <c r="I16" s="12">
        <v>72</v>
      </c>
      <c r="J16" s="12">
        <v>23</v>
      </c>
      <c r="K16" s="13">
        <f t="shared" ref="K16:K34" si="2">I16+J16</f>
        <v>95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26</v>
      </c>
      <c r="B17" s="2" t="s">
        <v>394</v>
      </c>
      <c r="C17" s="12">
        <v>31</v>
      </c>
      <c r="D17" s="12">
        <v>36</v>
      </c>
      <c r="E17" s="13">
        <f t="shared" si="0"/>
        <v>67</v>
      </c>
      <c r="F17" s="12">
        <v>8</v>
      </c>
      <c r="G17" s="12">
        <v>0</v>
      </c>
      <c r="H17" s="13">
        <f t="shared" si="1"/>
        <v>8</v>
      </c>
      <c r="I17" s="12">
        <v>8</v>
      </c>
      <c r="J17" s="12">
        <v>4</v>
      </c>
      <c r="K17" s="13">
        <f t="shared" si="2"/>
        <v>12</v>
      </c>
      <c r="L17" s="12">
        <v>0</v>
      </c>
      <c r="M17" s="12">
        <v>0</v>
      </c>
      <c r="N17" s="13">
        <f t="shared" si="3"/>
        <v>0</v>
      </c>
    </row>
    <row r="18" spans="1:14" s="46" customFormat="1" ht="15" customHeight="1" x14ac:dyDescent="0.2">
      <c r="A18" s="11">
        <v>29</v>
      </c>
      <c r="B18" s="2" t="s">
        <v>395</v>
      </c>
      <c r="C18" s="12">
        <v>95</v>
      </c>
      <c r="D18" s="12">
        <v>144</v>
      </c>
      <c r="E18" s="13">
        <f t="shared" si="0"/>
        <v>239</v>
      </c>
      <c r="F18" s="12">
        <v>69</v>
      </c>
      <c r="G18" s="12">
        <v>16</v>
      </c>
      <c r="H18" s="13">
        <f t="shared" si="1"/>
        <v>85</v>
      </c>
      <c r="I18" s="12">
        <v>26</v>
      </c>
      <c r="J18" s="12">
        <v>6</v>
      </c>
      <c r="K18" s="13">
        <f t="shared" si="2"/>
        <v>32</v>
      </c>
      <c r="L18" s="12">
        <v>0</v>
      </c>
      <c r="M18" s="12">
        <v>3</v>
      </c>
      <c r="N18" s="13">
        <f t="shared" si="3"/>
        <v>3</v>
      </c>
    </row>
    <row r="19" spans="1:14" s="46" customFormat="1" ht="15" customHeight="1" x14ac:dyDescent="0.2">
      <c r="A19" s="11">
        <v>32</v>
      </c>
      <c r="B19" s="2" t="s">
        <v>396</v>
      </c>
      <c r="C19" s="12">
        <v>131</v>
      </c>
      <c r="D19" s="12">
        <v>162</v>
      </c>
      <c r="E19" s="13">
        <f t="shared" si="0"/>
        <v>293</v>
      </c>
      <c r="F19" s="12">
        <v>27</v>
      </c>
      <c r="G19" s="12">
        <v>7</v>
      </c>
      <c r="H19" s="13">
        <f t="shared" si="1"/>
        <v>34</v>
      </c>
      <c r="I19" s="12">
        <v>30</v>
      </c>
      <c r="J19" s="12">
        <v>4</v>
      </c>
      <c r="K19" s="13">
        <f t="shared" si="2"/>
        <v>34</v>
      </c>
      <c r="L19" s="12">
        <v>2</v>
      </c>
      <c r="M19" s="12">
        <v>0</v>
      </c>
      <c r="N19" s="13">
        <f t="shared" si="3"/>
        <v>2</v>
      </c>
    </row>
    <row r="20" spans="1:14" s="46" customFormat="1" ht="15" customHeight="1" x14ac:dyDescent="0.2">
      <c r="A20" s="11">
        <v>44</v>
      </c>
      <c r="B20" s="2" t="s">
        <v>397</v>
      </c>
      <c r="C20" s="12">
        <v>466</v>
      </c>
      <c r="D20" s="12">
        <v>289</v>
      </c>
      <c r="E20" s="13">
        <f t="shared" si="0"/>
        <v>755</v>
      </c>
      <c r="F20" s="12">
        <v>57</v>
      </c>
      <c r="G20" s="12">
        <v>28</v>
      </c>
      <c r="H20" s="13">
        <f t="shared" si="1"/>
        <v>85</v>
      </c>
      <c r="I20" s="12">
        <v>49</v>
      </c>
      <c r="J20" s="12">
        <v>17</v>
      </c>
      <c r="K20" s="13">
        <f t="shared" si="2"/>
        <v>66</v>
      </c>
      <c r="L20" s="12">
        <v>1</v>
      </c>
      <c r="M20" s="12">
        <v>2</v>
      </c>
      <c r="N20" s="13">
        <f t="shared" si="3"/>
        <v>3</v>
      </c>
    </row>
    <row r="21" spans="1:14" s="46" customFormat="1" ht="15" customHeight="1" x14ac:dyDescent="0.2">
      <c r="A21" s="11">
        <v>92</v>
      </c>
      <c r="B21" s="2" t="s">
        <v>398</v>
      </c>
      <c r="C21" s="12">
        <v>120</v>
      </c>
      <c r="D21" s="12">
        <v>206</v>
      </c>
      <c r="E21" s="13">
        <f t="shared" si="0"/>
        <v>326</v>
      </c>
      <c r="F21" s="12">
        <v>46</v>
      </c>
      <c r="G21" s="12">
        <v>7</v>
      </c>
      <c r="H21" s="13">
        <f t="shared" si="1"/>
        <v>53</v>
      </c>
      <c r="I21" s="12">
        <v>102</v>
      </c>
      <c r="J21" s="12">
        <v>35</v>
      </c>
      <c r="K21" s="13">
        <f t="shared" si="2"/>
        <v>137</v>
      </c>
      <c r="L21" s="12">
        <v>2</v>
      </c>
      <c r="M21" s="12">
        <v>1</v>
      </c>
      <c r="N21" s="13">
        <f t="shared" si="3"/>
        <v>3</v>
      </c>
    </row>
    <row r="22" spans="1:14" s="46" customFormat="1" ht="15" customHeight="1" x14ac:dyDescent="0.2">
      <c r="A22" s="11">
        <v>137</v>
      </c>
      <c r="B22" s="2" t="s">
        <v>399</v>
      </c>
      <c r="C22" s="12">
        <v>104</v>
      </c>
      <c r="D22" s="12">
        <v>125</v>
      </c>
      <c r="E22" s="13">
        <f t="shared" si="0"/>
        <v>229</v>
      </c>
      <c r="F22" s="12">
        <v>21</v>
      </c>
      <c r="G22" s="12">
        <v>5</v>
      </c>
      <c r="H22" s="13">
        <f t="shared" si="1"/>
        <v>26</v>
      </c>
      <c r="I22" s="12">
        <v>29</v>
      </c>
      <c r="J22" s="12">
        <v>8</v>
      </c>
      <c r="K22" s="13">
        <f t="shared" si="2"/>
        <v>37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11">
        <v>141</v>
      </c>
      <c r="B23" s="2" t="s">
        <v>400</v>
      </c>
      <c r="C23" s="12">
        <v>197</v>
      </c>
      <c r="D23" s="12">
        <v>173</v>
      </c>
      <c r="E23" s="13">
        <f t="shared" si="0"/>
        <v>370</v>
      </c>
      <c r="F23" s="12">
        <v>31</v>
      </c>
      <c r="G23" s="12">
        <v>8</v>
      </c>
      <c r="H23" s="13">
        <f t="shared" si="1"/>
        <v>39</v>
      </c>
      <c r="I23" s="12">
        <v>43</v>
      </c>
      <c r="J23" s="12">
        <v>13</v>
      </c>
      <c r="K23" s="13">
        <f t="shared" si="2"/>
        <v>56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154</v>
      </c>
      <c r="B24" s="2" t="s">
        <v>401</v>
      </c>
      <c r="C24" s="12">
        <v>478</v>
      </c>
      <c r="D24" s="12">
        <v>626</v>
      </c>
      <c r="E24" s="13">
        <f t="shared" si="0"/>
        <v>1104</v>
      </c>
      <c r="F24" s="12">
        <v>76</v>
      </c>
      <c r="G24" s="12">
        <v>24</v>
      </c>
      <c r="H24" s="13">
        <f t="shared" si="1"/>
        <v>100</v>
      </c>
      <c r="I24" s="12">
        <v>55</v>
      </c>
      <c r="J24" s="12">
        <v>18</v>
      </c>
      <c r="K24" s="13">
        <f t="shared" si="2"/>
        <v>73</v>
      </c>
      <c r="L24" s="12">
        <v>2</v>
      </c>
      <c r="M24" s="12">
        <v>2</v>
      </c>
      <c r="N24" s="13">
        <f t="shared" si="3"/>
        <v>4</v>
      </c>
    </row>
    <row r="25" spans="1:14" s="46" customFormat="1" ht="15" customHeight="1" x14ac:dyDescent="0.2">
      <c r="A25" s="11">
        <v>159</v>
      </c>
      <c r="B25" s="2" t="s">
        <v>402</v>
      </c>
      <c r="C25" s="12">
        <v>381</v>
      </c>
      <c r="D25" s="12">
        <v>451</v>
      </c>
      <c r="E25" s="13">
        <f t="shared" si="0"/>
        <v>832</v>
      </c>
      <c r="F25" s="12">
        <v>80</v>
      </c>
      <c r="G25" s="12">
        <v>37</v>
      </c>
      <c r="H25" s="13">
        <f t="shared" si="1"/>
        <v>117</v>
      </c>
      <c r="I25" s="12">
        <v>55</v>
      </c>
      <c r="J25" s="12">
        <v>8</v>
      </c>
      <c r="K25" s="13">
        <f t="shared" si="2"/>
        <v>63</v>
      </c>
      <c r="L25" s="12">
        <v>2</v>
      </c>
      <c r="M25" s="12">
        <v>5</v>
      </c>
      <c r="N25" s="13">
        <f t="shared" si="3"/>
        <v>7</v>
      </c>
    </row>
    <row r="26" spans="1:14" s="46" customFormat="1" ht="15" customHeight="1" x14ac:dyDescent="0.2">
      <c r="A26" s="11">
        <v>166</v>
      </c>
      <c r="B26" s="2" t="s">
        <v>403</v>
      </c>
      <c r="C26" s="12">
        <v>66</v>
      </c>
      <c r="D26" s="12">
        <v>107</v>
      </c>
      <c r="E26" s="13">
        <f t="shared" si="0"/>
        <v>173</v>
      </c>
      <c r="F26" s="12">
        <v>23</v>
      </c>
      <c r="G26" s="12">
        <v>12</v>
      </c>
      <c r="H26" s="13">
        <f t="shared" si="1"/>
        <v>35</v>
      </c>
      <c r="I26" s="12">
        <v>31</v>
      </c>
      <c r="J26" s="12">
        <v>8</v>
      </c>
      <c r="K26" s="13">
        <f t="shared" si="2"/>
        <v>39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239</v>
      </c>
      <c r="B27" s="2" t="s">
        <v>404</v>
      </c>
      <c r="C27" s="12">
        <v>62</v>
      </c>
      <c r="D27" s="12">
        <v>82</v>
      </c>
      <c r="E27" s="13">
        <f t="shared" si="0"/>
        <v>144</v>
      </c>
      <c r="F27" s="12">
        <v>8</v>
      </c>
      <c r="G27" s="12">
        <v>0</v>
      </c>
      <c r="H27" s="13">
        <f t="shared" si="1"/>
        <v>8</v>
      </c>
      <c r="I27" s="12">
        <v>14</v>
      </c>
      <c r="J27" s="12">
        <v>1</v>
      </c>
      <c r="K27" s="13">
        <f t="shared" si="2"/>
        <v>15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294</v>
      </c>
      <c r="B28" s="2" t="s">
        <v>405</v>
      </c>
      <c r="C28" s="12">
        <v>300</v>
      </c>
      <c r="D28" s="12">
        <v>364</v>
      </c>
      <c r="E28" s="13">
        <f t="shared" si="0"/>
        <v>664</v>
      </c>
      <c r="F28" s="12">
        <v>50</v>
      </c>
      <c r="G28" s="12">
        <v>23</v>
      </c>
      <c r="H28" s="13">
        <f t="shared" si="1"/>
        <v>73</v>
      </c>
      <c r="I28" s="12">
        <v>24</v>
      </c>
      <c r="J28" s="12">
        <v>5</v>
      </c>
      <c r="K28" s="13">
        <f t="shared" si="2"/>
        <v>29</v>
      </c>
      <c r="L28" s="12">
        <v>2</v>
      </c>
      <c r="M28" s="12">
        <v>1</v>
      </c>
      <c r="N28" s="13">
        <f t="shared" si="3"/>
        <v>3</v>
      </c>
    </row>
    <row r="29" spans="1:14" s="46" customFormat="1" ht="15" customHeight="1" x14ac:dyDescent="0.2">
      <c r="A29" s="11">
        <v>295</v>
      </c>
      <c r="B29" s="2" t="s">
        <v>406</v>
      </c>
      <c r="C29" s="12">
        <v>260</v>
      </c>
      <c r="D29" s="12">
        <v>281</v>
      </c>
      <c r="E29" s="13">
        <f t="shared" si="0"/>
        <v>541</v>
      </c>
      <c r="F29" s="12">
        <v>30</v>
      </c>
      <c r="G29" s="12">
        <v>12</v>
      </c>
      <c r="H29" s="13">
        <f t="shared" si="1"/>
        <v>42</v>
      </c>
      <c r="I29" s="12">
        <v>85</v>
      </c>
      <c r="J29" s="12">
        <v>18</v>
      </c>
      <c r="K29" s="13">
        <f t="shared" si="2"/>
        <v>103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414</v>
      </c>
      <c r="B30" s="2" t="s">
        <v>407</v>
      </c>
      <c r="C30" s="12">
        <v>177</v>
      </c>
      <c r="D30" s="12">
        <v>164</v>
      </c>
      <c r="E30" s="13">
        <f t="shared" si="0"/>
        <v>341</v>
      </c>
      <c r="F30" s="12">
        <v>26</v>
      </c>
      <c r="G30" s="12">
        <v>11</v>
      </c>
      <c r="H30" s="13">
        <f t="shared" si="1"/>
        <v>37</v>
      </c>
      <c r="I30" s="12">
        <v>39</v>
      </c>
      <c r="J30" s="12">
        <v>8</v>
      </c>
      <c r="K30" s="13">
        <f t="shared" si="2"/>
        <v>47</v>
      </c>
      <c r="L30" s="12">
        <v>2</v>
      </c>
      <c r="M30" s="12">
        <v>0</v>
      </c>
      <c r="N30" s="13">
        <f t="shared" si="3"/>
        <v>2</v>
      </c>
    </row>
    <row r="31" spans="1:14" ht="15" customHeight="1" x14ac:dyDescent="0.2">
      <c r="A31" s="11">
        <v>415</v>
      </c>
      <c r="B31" s="2" t="s">
        <v>408</v>
      </c>
      <c r="C31" s="12">
        <v>115</v>
      </c>
      <c r="D31" s="12">
        <v>155</v>
      </c>
      <c r="E31" s="13">
        <f t="shared" si="0"/>
        <v>270</v>
      </c>
      <c r="F31" s="12">
        <v>22</v>
      </c>
      <c r="G31" s="12">
        <v>11</v>
      </c>
      <c r="H31" s="13">
        <f t="shared" si="1"/>
        <v>33</v>
      </c>
      <c r="I31" s="12">
        <v>26</v>
      </c>
      <c r="J31" s="12">
        <v>9</v>
      </c>
      <c r="K31" s="13">
        <f t="shared" si="2"/>
        <v>35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456</v>
      </c>
      <c r="B32" s="2" t="s">
        <v>409</v>
      </c>
      <c r="C32" s="12">
        <v>25</v>
      </c>
      <c r="D32" s="12">
        <v>57</v>
      </c>
      <c r="E32" s="13">
        <f t="shared" si="0"/>
        <v>82</v>
      </c>
      <c r="F32" s="12">
        <v>14</v>
      </c>
      <c r="G32" s="12">
        <v>4</v>
      </c>
      <c r="H32" s="13">
        <f t="shared" si="1"/>
        <v>18</v>
      </c>
      <c r="I32" s="12">
        <v>31</v>
      </c>
      <c r="J32" s="12">
        <v>10</v>
      </c>
      <c r="K32" s="13">
        <f t="shared" si="2"/>
        <v>41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458</v>
      </c>
      <c r="B33" s="2" t="s">
        <v>410</v>
      </c>
      <c r="C33" s="12">
        <v>95</v>
      </c>
      <c r="D33" s="12">
        <v>108</v>
      </c>
      <c r="E33" s="13">
        <f t="shared" si="0"/>
        <v>203</v>
      </c>
      <c r="F33" s="12">
        <v>7</v>
      </c>
      <c r="G33" s="12">
        <v>1</v>
      </c>
      <c r="H33" s="13">
        <f t="shared" si="1"/>
        <v>8</v>
      </c>
      <c r="I33" s="12">
        <v>7</v>
      </c>
      <c r="J33" s="12">
        <v>0</v>
      </c>
      <c r="K33" s="13">
        <f t="shared" si="2"/>
        <v>7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459</v>
      </c>
      <c r="B34" s="2" t="s">
        <v>411</v>
      </c>
      <c r="C34" s="12">
        <v>186</v>
      </c>
      <c r="D34" s="12">
        <v>191</v>
      </c>
      <c r="E34" s="13">
        <f t="shared" si="0"/>
        <v>377</v>
      </c>
      <c r="F34" s="12">
        <v>19</v>
      </c>
      <c r="G34" s="12">
        <v>5</v>
      </c>
      <c r="H34" s="13">
        <f t="shared" si="1"/>
        <v>24</v>
      </c>
      <c r="I34" s="12">
        <v>46</v>
      </c>
      <c r="J34" s="12">
        <v>15</v>
      </c>
      <c r="K34" s="13">
        <f t="shared" si="2"/>
        <v>61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464</v>
      </c>
      <c r="B41" s="2" t="s">
        <v>412</v>
      </c>
      <c r="C41" s="12">
        <v>113</v>
      </c>
      <c r="D41" s="12">
        <v>251</v>
      </c>
      <c r="E41" s="13">
        <f>C41+D41</f>
        <v>364</v>
      </c>
      <c r="F41" s="12">
        <v>34</v>
      </c>
      <c r="G41" s="12">
        <v>11</v>
      </c>
      <c r="H41" s="13">
        <f>F41+G41</f>
        <v>45</v>
      </c>
      <c r="I41" s="12">
        <v>71</v>
      </c>
      <c r="J41" s="12">
        <v>15</v>
      </c>
      <c r="K41" s="13">
        <f>I41+J41</f>
        <v>86</v>
      </c>
      <c r="L41" s="12">
        <v>1</v>
      </c>
      <c r="M41" s="12">
        <v>0</v>
      </c>
      <c r="N41" s="13">
        <f t="shared" ref="N41:N51" si="4">L41+M41</f>
        <v>1</v>
      </c>
    </row>
    <row r="42" spans="1:14" ht="15" customHeight="1" x14ac:dyDescent="0.2">
      <c r="A42" s="11">
        <v>487</v>
      </c>
      <c r="B42" s="2" t="s">
        <v>413</v>
      </c>
      <c r="C42" s="12">
        <v>8282</v>
      </c>
      <c r="D42" s="12">
        <v>7048</v>
      </c>
      <c r="E42" s="13">
        <f t="shared" ref="E42:E51" si="5">C42+D42</f>
        <v>15330</v>
      </c>
      <c r="F42" s="12">
        <v>346</v>
      </c>
      <c r="G42" s="12">
        <v>258</v>
      </c>
      <c r="H42" s="13">
        <f t="shared" ref="H42:H51" si="6">F42+G42</f>
        <v>604</v>
      </c>
      <c r="I42" s="12">
        <v>40</v>
      </c>
      <c r="J42" s="12">
        <v>23</v>
      </c>
      <c r="K42" s="13">
        <f t="shared" ref="K42:K51" si="7">I42+J42</f>
        <v>63</v>
      </c>
      <c r="L42" s="12">
        <v>52</v>
      </c>
      <c r="M42" s="12">
        <v>45</v>
      </c>
      <c r="N42" s="13">
        <f t="shared" si="4"/>
        <v>97</v>
      </c>
    </row>
    <row r="43" spans="1:14" ht="15" customHeight="1" x14ac:dyDescent="0.2">
      <c r="A43" s="11">
        <v>505</v>
      </c>
      <c r="B43" s="2" t="s">
        <v>414</v>
      </c>
      <c r="C43" s="12">
        <v>395</v>
      </c>
      <c r="D43" s="12">
        <v>211</v>
      </c>
      <c r="E43" s="13">
        <f t="shared" si="5"/>
        <v>606</v>
      </c>
      <c r="F43" s="12">
        <v>35</v>
      </c>
      <c r="G43" s="12">
        <v>15</v>
      </c>
      <c r="H43" s="13">
        <f t="shared" si="6"/>
        <v>50</v>
      </c>
      <c r="I43" s="12">
        <v>60</v>
      </c>
      <c r="J43" s="12">
        <v>18</v>
      </c>
      <c r="K43" s="13">
        <f t="shared" si="7"/>
        <v>78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518</v>
      </c>
      <c r="B44" s="2" t="s">
        <v>415</v>
      </c>
      <c r="C44" s="12">
        <v>4616</v>
      </c>
      <c r="D44" s="12">
        <v>5211</v>
      </c>
      <c r="E44" s="13">
        <f t="shared" si="5"/>
        <v>9827</v>
      </c>
      <c r="F44" s="12">
        <v>358</v>
      </c>
      <c r="G44" s="12">
        <v>203</v>
      </c>
      <c r="H44" s="13">
        <f t="shared" si="6"/>
        <v>561</v>
      </c>
      <c r="I44" s="12">
        <v>104</v>
      </c>
      <c r="J44" s="12">
        <v>34</v>
      </c>
      <c r="K44" s="13">
        <f t="shared" si="7"/>
        <v>138</v>
      </c>
      <c r="L44" s="12">
        <v>24</v>
      </c>
      <c r="M44" s="12">
        <v>28</v>
      </c>
      <c r="N44" s="13">
        <f t="shared" si="4"/>
        <v>52</v>
      </c>
    </row>
    <row r="45" spans="1:14" ht="15" customHeight="1" x14ac:dyDescent="0.2">
      <c r="A45" s="11">
        <v>534</v>
      </c>
      <c r="B45" s="2" t="s">
        <v>416</v>
      </c>
      <c r="C45" s="12">
        <v>1914</v>
      </c>
      <c r="D45" s="12">
        <v>1650</v>
      </c>
      <c r="E45" s="13">
        <f t="shared" si="5"/>
        <v>3564</v>
      </c>
      <c r="F45" s="12">
        <v>165</v>
      </c>
      <c r="G45" s="12">
        <v>71</v>
      </c>
      <c r="H45" s="13">
        <f t="shared" si="6"/>
        <v>236</v>
      </c>
      <c r="I45" s="12">
        <v>35</v>
      </c>
      <c r="J45" s="12">
        <v>15</v>
      </c>
      <c r="K45" s="13">
        <f t="shared" si="7"/>
        <v>50</v>
      </c>
      <c r="L45" s="12">
        <v>19</v>
      </c>
      <c r="M45" s="12">
        <v>15</v>
      </c>
      <c r="N45" s="13">
        <f t="shared" si="4"/>
        <v>34</v>
      </c>
    </row>
    <row r="46" spans="1:14" ht="15" customHeight="1" x14ac:dyDescent="0.2">
      <c r="A46" s="11">
        <v>535</v>
      </c>
      <c r="B46" s="2" t="s">
        <v>417</v>
      </c>
      <c r="C46" s="12">
        <v>420</v>
      </c>
      <c r="D46" s="12">
        <v>448</v>
      </c>
      <c r="E46" s="13">
        <f t="shared" si="5"/>
        <v>868</v>
      </c>
      <c r="F46" s="12">
        <v>47</v>
      </c>
      <c r="G46" s="12">
        <v>28</v>
      </c>
      <c r="H46" s="13">
        <f t="shared" si="6"/>
        <v>75</v>
      </c>
      <c r="I46" s="12">
        <v>56</v>
      </c>
      <c r="J46" s="12">
        <v>12</v>
      </c>
      <c r="K46" s="13">
        <f t="shared" si="7"/>
        <v>68</v>
      </c>
      <c r="L46" s="12">
        <v>5</v>
      </c>
      <c r="M46" s="12">
        <v>1</v>
      </c>
      <c r="N46" s="13">
        <f t="shared" si="4"/>
        <v>6</v>
      </c>
    </row>
    <row r="47" spans="1:14" ht="15" customHeight="1" x14ac:dyDescent="0.2">
      <c r="A47" s="11">
        <v>583</v>
      </c>
      <c r="B47" s="2" t="s">
        <v>332</v>
      </c>
      <c r="C47" s="12">
        <v>96</v>
      </c>
      <c r="D47" s="12">
        <v>114</v>
      </c>
      <c r="E47" s="13">
        <f t="shared" si="5"/>
        <v>210</v>
      </c>
      <c r="F47" s="12">
        <v>31</v>
      </c>
      <c r="G47" s="12">
        <v>5</v>
      </c>
      <c r="H47" s="13">
        <f t="shared" si="6"/>
        <v>36</v>
      </c>
      <c r="I47" s="12">
        <v>24</v>
      </c>
      <c r="J47" s="12">
        <v>8</v>
      </c>
      <c r="K47" s="13">
        <f t="shared" si="7"/>
        <v>32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584</v>
      </c>
      <c r="B48" s="2" t="s">
        <v>418</v>
      </c>
      <c r="C48" s="12">
        <v>69</v>
      </c>
      <c r="D48" s="12">
        <v>196</v>
      </c>
      <c r="E48" s="13">
        <f t="shared" si="5"/>
        <v>265</v>
      </c>
      <c r="F48" s="12">
        <v>15</v>
      </c>
      <c r="G48" s="12">
        <v>6</v>
      </c>
      <c r="H48" s="13">
        <f t="shared" si="6"/>
        <v>21</v>
      </c>
      <c r="I48" s="12">
        <v>7</v>
      </c>
      <c r="J48" s="12">
        <v>5</v>
      </c>
      <c r="K48" s="13">
        <f t="shared" si="7"/>
        <v>12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610</v>
      </c>
      <c r="B49" s="2" t="s">
        <v>419</v>
      </c>
      <c r="C49" s="12">
        <v>49</v>
      </c>
      <c r="D49" s="12">
        <v>86</v>
      </c>
      <c r="E49" s="13">
        <f t="shared" si="5"/>
        <v>135</v>
      </c>
      <c r="F49" s="12">
        <v>14</v>
      </c>
      <c r="G49" s="12">
        <v>4</v>
      </c>
      <c r="H49" s="13">
        <f t="shared" si="6"/>
        <v>18</v>
      </c>
      <c r="I49" s="12">
        <v>44</v>
      </c>
      <c r="J49" s="12">
        <v>16</v>
      </c>
      <c r="K49" s="13">
        <f t="shared" si="7"/>
        <v>60</v>
      </c>
      <c r="L49" s="12">
        <v>0</v>
      </c>
      <c r="M49" s="12">
        <v>1</v>
      </c>
      <c r="N49" s="13">
        <f t="shared" si="4"/>
        <v>1</v>
      </c>
    </row>
    <row r="50" spans="1:14" ht="15" customHeight="1" x14ac:dyDescent="0.2">
      <c r="A50" s="11">
        <v>612</v>
      </c>
      <c r="B50" s="2" t="s">
        <v>420</v>
      </c>
      <c r="C50" s="12">
        <v>22</v>
      </c>
      <c r="D50" s="12">
        <v>40</v>
      </c>
      <c r="E50" s="13">
        <f t="shared" si="5"/>
        <v>62</v>
      </c>
      <c r="F50" s="12">
        <v>6</v>
      </c>
      <c r="G50" s="12">
        <v>4</v>
      </c>
      <c r="H50" s="13">
        <f t="shared" si="6"/>
        <v>10</v>
      </c>
      <c r="I50" s="12">
        <v>8</v>
      </c>
      <c r="J50" s="12">
        <v>3</v>
      </c>
      <c r="K50" s="13">
        <f t="shared" si="7"/>
        <v>11</v>
      </c>
      <c r="L50" s="12">
        <v>1</v>
      </c>
      <c r="M50" s="12">
        <v>0</v>
      </c>
      <c r="N50" s="13">
        <f t="shared" si="4"/>
        <v>1</v>
      </c>
    </row>
    <row r="51" spans="1:14" ht="15" customHeight="1" x14ac:dyDescent="0.2">
      <c r="A51" s="11">
        <v>628</v>
      </c>
      <c r="B51" s="2" t="s">
        <v>421</v>
      </c>
      <c r="C51" s="12">
        <v>135</v>
      </c>
      <c r="D51" s="12">
        <v>92</v>
      </c>
      <c r="E51" s="13">
        <f t="shared" si="5"/>
        <v>227</v>
      </c>
      <c r="F51" s="12">
        <v>10</v>
      </c>
      <c r="G51" s="12">
        <v>1</v>
      </c>
      <c r="H51" s="13">
        <f t="shared" si="6"/>
        <v>11</v>
      </c>
      <c r="I51" s="12">
        <v>11</v>
      </c>
      <c r="J51" s="12">
        <v>5</v>
      </c>
      <c r="K51" s="13">
        <f t="shared" si="7"/>
        <v>16</v>
      </c>
      <c r="L51" s="12">
        <v>0</v>
      </c>
      <c r="M51" s="12">
        <v>0</v>
      </c>
      <c r="N51" s="13">
        <f t="shared" si="4"/>
        <v>0</v>
      </c>
    </row>
    <row r="52" spans="1:14" ht="8.1" customHeight="1" x14ac:dyDescent="0.2">
      <c r="A52" s="18"/>
      <c r="B52" s="23"/>
      <c r="C52" s="12"/>
      <c r="D52" s="12"/>
      <c r="E52" s="12"/>
      <c r="F52" s="12"/>
      <c r="G52" s="12"/>
      <c r="H52" s="13"/>
      <c r="I52" s="12"/>
      <c r="J52" s="12"/>
      <c r="K52" s="12"/>
      <c r="L52" s="12"/>
      <c r="M52" s="12"/>
      <c r="N52" s="12"/>
    </row>
    <row r="53" spans="1:14" ht="15" customHeight="1" x14ac:dyDescent="0.2">
      <c r="A53" s="18"/>
      <c r="B53" s="24" t="s">
        <v>50</v>
      </c>
      <c r="C53" s="13">
        <f t="shared" ref="C53:N53" si="8">SUM(C15:C34,C41:C51)</f>
        <v>19670</v>
      </c>
      <c r="D53" s="13">
        <f t="shared" si="8"/>
        <v>19482</v>
      </c>
      <c r="E53" s="13">
        <f t="shared" si="8"/>
        <v>39152</v>
      </c>
      <c r="F53" s="13">
        <f t="shared" si="8"/>
        <v>1743</v>
      </c>
      <c r="G53" s="13">
        <f t="shared" si="8"/>
        <v>849</v>
      </c>
      <c r="H53" s="13">
        <f t="shared" si="8"/>
        <v>2592</v>
      </c>
      <c r="I53" s="13">
        <f t="shared" si="8"/>
        <v>1243</v>
      </c>
      <c r="J53" s="13">
        <f t="shared" si="8"/>
        <v>371</v>
      </c>
      <c r="K53" s="13">
        <f t="shared" si="8"/>
        <v>1614</v>
      </c>
      <c r="L53" s="13">
        <f t="shared" si="8"/>
        <v>126</v>
      </c>
      <c r="M53" s="13">
        <f t="shared" si="8"/>
        <v>112</v>
      </c>
      <c r="N53" s="13">
        <f t="shared" si="8"/>
        <v>238</v>
      </c>
    </row>
    <row r="54" spans="1:14" ht="8.1" customHeight="1" x14ac:dyDescent="0.2">
      <c r="A54" s="25"/>
      <c r="B54" s="26"/>
      <c r="C54" s="27"/>
      <c r="D54" s="27"/>
      <c r="E54" s="27"/>
      <c r="F54" s="21"/>
      <c r="G54" s="21"/>
      <c r="H54" s="21"/>
      <c r="I54" s="21"/>
      <c r="J54" s="21"/>
      <c r="K54" s="21"/>
      <c r="L54" s="28"/>
      <c r="M54" s="28"/>
      <c r="N54" s="28"/>
    </row>
    <row r="55" spans="1:14" ht="15.95" customHeight="1" x14ac:dyDescent="0.2">
      <c r="A55" s="52" t="s">
        <v>40</v>
      </c>
      <c r="B55" s="54"/>
      <c r="C55" s="52" t="s">
        <v>42</v>
      </c>
      <c r="D55" s="53"/>
      <c r="E55" s="54"/>
      <c r="F55" s="64" t="s">
        <v>47</v>
      </c>
      <c r="G55" s="65"/>
      <c r="H55" s="66"/>
      <c r="I55" s="64" t="s">
        <v>48</v>
      </c>
      <c r="J55" s="65"/>
      <c r="K55" s="66"/>
      <c r="L55" s="58" t="s">
        <v>50</v>
      </c>
      <c r="M55" s="59"/>
      <c r="N55" s="60"/>
    </row>
    <row r="56" spans="1:14" ht="15.95" customHeight="1" x14ac:dyDescent="0.2">
      <c r="A56" s="67"/>
      <c r="B56" s="68"/>
      <c r="C56" s="55"/>
      <c r="D56" s="56"/>
      <c r="E56" s="57"/>
      <c r="F56" s="49" t="s">
        <v>46</v>
      </c>
      <c r="G56" s="50"/>
      <c r="H56" s="51"/>
      <c r="I56" s="49" t="s">
        <v>49</v>
      </c>
      <c r="J56" s="50"/>
      <c r="K56" s="51"/>
      <c r="L56" s="61"/>
      <c r="M56" s="62"/>
      <c r="N56" s="63"/>
    </row>
    <row r="57" spans="1:14" ht="15.95" customHeight="1" x14ac:dyDescent="0.2">
      <c r="A57" s="55"/>
      <c r="B57" s="57"/>
      <c r="C57" s="6" t="s">
        <v>593</v>
      </c>
      <c r="D57" s="6" t="s">
        <v>38</v>
      </c>
      <c r="E57" s="6" t="s">
        <v>39</v>
      </c>
      <c r="F57" s="6" t="s">
        <v>593</v>
      </c>
      <c r="G57" s="6" t="s">
        <v>38</v>
      </c>
      <c r="H57" s="6" t="s">
        <v>39</v>
      </c>
      <c r="I57" s="6" t="s">
        <v>593</v>
      </c>
      <c r="J57" s="6" t="s">
        <v>38</v>
      </c>
      <c r="K57" s="6" t="s">
        <v>39</v>
      </c>
      <c r="L57" s="6" t="s">
        <v>593</v>
      </c>
      <c r="M57" s="6" t="s">
        <v>38</v>
      </c>
      <c r="N57" s="6" t="s">
        <v>39</v>
      </c>
    </row>
    <row r="58" spans="1:14" ht="14.1" customHeight="1" x14ac:dyDescent="0.2">
      <c r="A58" s="47">
        <v>1</v>
      </c>
      <c r="B58" s="48"/>
      <c r="C58" s="7">
        <v>2</v>
      </c>
      <c r="D58" s="7">
        <v>3</v>
      </c>
      <c r="E58" s="7">
        <v>4</v>
      </c>
      <c r="F58" s="7">
        <v>5</v>
      </c>
      <c r="G58" s="7">
        <v>6</v>
      </c>
      <c r="H58" s="7">
        <v>7</v>
      </c>
      <c r="I58" s="7">
        <v>8</v>
      </c>
      <c r="J58" s="7">
        <v>9</v>
      </c>
      <c r="K58" s="7">
        <v>10</v>
      </c>
      <c r="L58" s="7">
        <v>11</v>
      </c>
      <c r="M58" s="7">
        <v>12</v>
      </c>
      <c r="N58" s="7">
        <v>13</v>
      </c>
    </row>
    <row r="59" spans="1:14" ht="8.1" customHeight="1" x14ac:dyDescent="0.2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46" customFormat="1" ht="15" customHeight="1" x14ac:dyDescent="0.2">
      <c r="A60" s="11">
        <v>1</v>
      </c>
      <c r="B60" s="2" t="s">
        <v>392</v>
      </c>
      <c r="C60" s="12">
        <v>31</v>
      </c>
      <c r="D60" s="12">
        <v>33</v>
      </c>
      <c r="E60" s="13">
        <f>C60+D60</f>
        <v>64</v>
      </c>
      <c r="F60" s="12">
        <v>0</v>
      </c>
      <c r="G60" s="12">
        <v>0</v>
      </c>
      <c r="H60" s="13">
        <f>F60+G60</f>
        <v>0</v>
      </c>
      <c r="I60" s="12">
        <v>0</v>
      </c>
      <c r="J60" s="12">
        <v>2</v>
      </c>
      <c r="K60" s="13">
        <f>I60+J60</f>
        <v>2</v>
      </c>
      <c r="L60" s="12">
        <f t="shared" ref="L60:N79" si="9">C15+F15+I15+L15+C60+F60+I60</f>
        <v>160</v>
      </c>
      <c r="M60" s="12">
        <f t="shared" si="9"/>
        <v>227</v>
      </c>
      <c r="N60" s="13">
        <f t="shared" si="9"/>
        <v>387</v>
      </c>
    </row>
    <row r="61" spans="1:14" s="46" customFormat="1" ht="15" customHeight="1" x14ac:dyDescent="0.2">
      <c r="A61" s="11">
        <v>3</v>
      </c>
      <c r="B61" s="2" t="s">
        <v>393</v>
      </c>
      <c r="C61" s="12">
        <v>52</v>
      </c>
      <c r="D61" s="12">
        <v>46</v>
      </c>
      <c r="E61" s="13">
        <f t="shared" ref="E61:E79" si="10">C61+D61</f>
        <v>98</v>
      </c>
      <c r="F61" s="12">
        <v>0</v>
      </c>
      <c r="G61" s="12">
        <v>0</v>
      </c>
      <c r="H61" s="13">
        <f t="shared" ref="H61:H79" si="11">F61+G61</f>
        <v>0</v>
      </c>
      <c r="I61" s="12">
        <v>1</v>
      </c>
      <c r="J61" s="12">
        <v>3</v>
      </c>
      <c r="K61" s="13">
        <f t="shared" ref="K61:K79" si="12">I61+J61</f>
        <v>4</v>
      </c>
      <c r="L61" s="12">
        <f t="shared" si="9"/>
        <v>348</v>
      </c>
      <c r="M61" s="12">
        <f t="shared" si="9"/>
        <v>334</v>
      </c>
      <c r="N61" s="13">
        <f t="shared" si="9"/>
        <v>682</v>
      </c>
    </row>
    <row r="62" spans="1:14" s="46" customFormat="1" ht="15" customHeight="1" x14ac:dyDescent="0.2">
      <c r="A62" s="11">
        <v>26</v>
      </c>
      <c r="B62" s="2" t="s">
        <v>394</v>
      </c>
      <c r="C62" s="12">
        <v>17</v>
      </c>
      <c r="D62" s="12">
        <v>4</v>
      </c>
      <c r="E62" s="13">
        <f t="shared" si="10"/>
        <v>21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64</v>
      </c>
      <c r="M62" s="12">
        <f t="shared" si="9"/>
        <v>44</v>
      </c>
      <c r="N62" s="13">
        <f t="shared" si="9"/>
        <v>108</v>
      </c>
    </row>
    <row r="63" spans="1:14" s="46" customFormat="1" ht="15" customHeight="1" x14ac:dyDescent="0.2">
      <c r="A63" s="11">
        <v>29</v>
      </c>
      <c r="B63" s="2" t="s">
        <v>395</v>
      </c>
      <c r="C63" s="12">
        <v>94</v>
      </c>
      <c r="D63" s="12">
        <v>95</v>
      </c>
      <c r="E63" s="13">
        <f t="shared" si="10"/>
        <v>189</v>
      </c>
      <c r="F63" s="12">
        <v>0</v>
      </c>
      <c r="G63" s="12">
        <v>0</v>
      </c>
      <c r="H63" s="13">
        <f t="shared" si="11"/>
        <v>0</v>
      </c>
      <c r="I63" s="12">
        <v>3</v>
      </c>
      <c r="J63" s="12">
        <v>1</v>
      </c>
      <c r="K63" s="13">
        <f t="shared" si="12"/>
        <v>4</v>
      </c>
      <c r="L63" s="12">
        <f t="shared" si="9"/>
        <v>287</v>
      </c>
      <c r="M63" s="12">
        <f t="shared" si="9"/>
        <v>265</v>
      </c>
      <c r="N63" s="13">
        <f t="shared" si="9"/>
        <v>552</v>
      </c>
    </row>
    <row r="64" spans="1:14" s="46" customFormat="1" ht="15" customHeight="1" x14ac:dyDescent="0.2">
      <c r="A64" s="11">
        <v>32</v>
      </c>
      <c r="B64" s="2" t="s">
        <v>396</v>
      </c>
      <c r="C64" s="12">
        <v>46</v>
      </c>
      <c r="D64" s="12">
        <v>40</v>
      </c>
      <c r="E64" s="13">
        <f t="shared" si="10"/>
        <v>86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0</v>
      </c>
      <c r="K64" s="13">
        <f t="shared" si="12"/>
        <v>1</v>
      </c>
      <c r="L64" s="12">
        <f t="shared" si="9"/>
        <v>237</v>
      </c>
      <c r="M64" s="12">
        <f t="shared" si="9"/>
        <v>213</v>
      </c>
      <c r="N64" s="13">
        <f t="shared" si="9"/>
        <v>450</v>
      </c>
    </row>
    <row r="65" spans="1:14" s="46" customFormat="1" ht="15" customHeight="1" x14ac:dyDescent="0.2">
      <c r="A65" s="11">
        <v>44</v>
      </c>
      <c r="B65" s="2" t="s">
        <v>397</v>
      </c>
      <c r="C65" s="12">
        <v>64</v>
      </c>
      <c r="D65" s="12">
        <v>73</v>
      </c>
      <c r="E65" s="13">
        <f t="shared" si="10"/>
        <v>137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1</v>
      </c>
      <c r="K65" s="13">
        <f t="shared" si="12"/>
        <v>2</v>
      </c>
      <c r="L65" s="12">
        <f t="shared" si="9"/>
        <v>638</v>
      </c>
      <c r="M65" s="12">
        <f t="shared" si="9"/>
        <v>410</v>
      </c>
      <c r="N65" s="13">
        <f t="shared" si="9"/>
        <v>1048</v>
      </c>
    </row>
    <row r="66" spans="1:14" s="46" customFormat="1" ht="15" customHeight="1" x14ac:dyDescent="0.2">
      <c r="A66" s="11">
        <v>92</v>
      </c>
      <c r="B66" s="2" t="s">
        <v>398</v>
      </c>
      <c r="C66" s="12">
        <v>42</v>
      </c>
      <c r="D66" s="12">
        <v>45</v>
      </c>
      <c r="E66" s="13">
        <f t="shared" si="10"/>
        <v>87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0</v>
      </c>
      <c r="K66" s="13">
        <f t="shared" si="12"/>
        <v>0</v>
      </c>
      <c r="L66" s="12">
        <f t="shared" si="9"/>
        <v>312</v>
      </c>
      <c r="M66" s="12">
        <f t="shared" si="9"/>
        <v>294</v>
      </c>
      <c r="N66" s="13">
        <f t="shared" si="9"/>
        <v>606</v>
      </c>
    </row>
    <row r="67" spans="1:14" s="46" customFormat="1" ht="15" customHeight="1" x14ac:dyDescent="0.2">
      <c r="A67" s="11">
        <v>137</v>
      </c>
      <c r="B67" s="2" t="s">
        <v>399</v>
      </c>
      <c r="C67" s="12">
        <v>18</v>
      </c>
      <c r="D67" s="12">
        <v>14</v>
      </c>
      <c r="E67" s="13">
        <f t="shared" si="10"/>
        <v>32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172</v>
      </c>
      <c r="M67" s="12">
        <f t="shared" si="9"/>
        <v>153</v>
      </c>
      <c r="N67" s="13">
        <f t="shared" si="9"/>
        <v>325</v>
      </c>
    </row>
    <row r="68" spans="1:14" s="46" customFormat="1" ht="15" customHeight="1" x14ac:dyDescent="0.2">
      <c r="A68" s="11">
        <v>141</v>
      </c>
      <c r="B68" s="2" t="s">
        <v>400</v>
      </c>
      <c r="C68" s="12">
        <v>43</v>
      </c>
      <c r="D68" s="12">
        <v>17</v>
      </c>
      <c r="E68" s="13">
        <f t="shared" si="10"/>
        <v>60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315</v>
      </c>
      <c r="M68" s="12">
        <f t="shared" si="9"/>
        <v>212</v>
      </c>
      <c r="N68" s="13">
        <f t="shared" si="9"/>
        <v>527</v>
      </c>
    </row>
    <row r="69" spans="1:14" s="46" customFormat="1" ht="15" customHeight="1" x14ac:dyDescent="0.2">
      <c r="A69" s="11">
        <v>154</v>
      </c>
      <c r="B69" s="2" t="s">
        <v>401</v>
      </c>
      <c r="C69" s="12">
        <v>110</v>
      </c>
      <c r="D69" s="12">
        <v>98</v>
      </c>
      <c r="E69" s="13">
        <f t="shared" si="10"/>
        <v>208</v>
      </c>
      <c r="F69" s="12">
        <v>1</v>
      </c>
      <c r="G69" s="12">
        <v>0</v>
      </c>
      <c r="H69" s="13">
        <f t="shared" si="11"/>
        <v>1</v>
      </c>
      <c r="I69" s="12">
        <v>1</v>
      </c>
      <c r="J69" s="12">
        <v>1</v>
      </c>
      <c r="K69" s="13">
        <f t="shared" si="12"/>
        <v>2</v>
      </c>
      <c r="L69" s="12">
        <f t="shared" si="9"/>
        <v>723</v>
      </c>
      <c r="M69" s="12">
        <f t="shared" si="9"/>
        <v>769</v>
      </c>
      <c r="N69" s="13">
        <f t="shared" si="9"/>
        <v>1492</v>
      </c>
    </row>
    <row r="70" spans="1:14" s="46" customFormat="1" ht="15" customHeight="1" x14ac:dyDescent="0.2">
      <c r="A70" s="11">
        <v>159</v>
      </c>
      <c r="B70" s="2" t="s">
        <v>402</v>
      </c>
      <c r="C70" s="12">
        <v>132</v>
      </c>
      <c r="D70" s="12">
        <v>89</v>
      </c>
      <c r="E70" s="13">
        <f t="shared" si="10"/>
        <v>221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1</v>
      </c>
      <c r="K70" s="13">
        <f t="shared" si="12"/>
        <v>3</v>
      </c>
      <c r="L70" s="12">
        <f t="shared" si="9"/>
        <v>652</v>
      </c>
      <c r="M70" s="12">
        <f t="shared" si="9"/>
        <v>591</v>
      </c>
      <c r="N70" s="13">
        <f t="shared" si="9"/>
        <v>1243</v>
      </c>
    </row>
    <row r="71" spans="1:14" s="46" customFormat="1" ht="15" customHeight="1" x14ac:dyDescent="0.2">
      <c r="A71" s="11">
        <v>166</v>
      </c>
      <c r="B71" s="2" t="s">
        <v>403</v>
      </c>
      <c r="C71" s="12">
        <v>23</v>
      </c>
      <c r="D71" s="12">
        <v>21</v>
      </c>
      <c r="E71" s="13">
        <f t="shared" si="10"/>
        <v>44</v>
      </c>
      <c r="F71" s="12">
        <v>0</v>
      </c>
      <c r="G71" s="12">
        <v>0</v>
      </c>
      <c r="H71" s="13">
        <f t="shared" si="11"/>
        <v>0</v>
      </c>
      <c r="I71" s="12">
        <v>1</v>
      </c>
      <c r="J71" s="12">
        <v>1</v>
      </c>
      <c r="K71" s="13">
        <f t="shared" si="12"/>
        <v>2</v>
      </c>
      <c r="L71" s="12">
        <f t="shared" si="9"/>
        <v>144</v>
      </c>
      <c r="M71" s="12">
        <f t="shared" si="9"/>
        <v>150</v>
      </c>
      <c r="N71" s="13">
        <f t="shared" si="9"/>
        <v>294</v>
      </c>
    </row>
    <row r="72" spans="1:14" s="46" customFormat="1" ht="15" customHeight="1" x14ac:dyDescent="0.2">
      <c r="A72" s="11">
        <v>239</v>
      </c>
      <c r="B72" s="2" t="s">
        <v>404</v>
      </c>
      <c r="C72" s="12">
        <v>4</v>
      </c>
      <c r="D72" s="12">
        <v>4</v>
      </c>
      <c r="E72" s="13">
        <f t="shared" si="10"/>
        <v>8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89</v>
      </c>
      <c r="M72" s="12">
        <f t="shared" si="9"/>
        <v>87</v>
      </c>
      <c r="N72" s="13">
        <f t="shared" si="9"/>
        <v>176</v>
      </c>
    </row>
    <row r="73" spans="1:14" s="46" customFormat="1" ht="15" customHeight="1" x14ac:dyDescent="0.2">
      <c r="A73" s="11">
        <v>294</v>
      </c>
      <c r="B73" s="2" t="s">
        <v>405</v>
      </c>
      <c r="C73" s="12">
        <v>65</v>
      </c>
      <c r="D73" s="12">
        <v>29</v>
      </c>
      <c r="E73" s="13">
        <f t="shared" si="10"/>
        <v>94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1</v>
      </c>
      <c r="K73" s="13">
        <f t="shared" si="12"/>
        <v>3</v>
      </c>
      <c r="L73" s="12">
        <f t="shared" si="9"/>
        <v>443</v>
      </c>
      <c r="M73" s="12">
        <f t="shared" si="9"/>
        <v>423</v>
      </c>
      <c r="N73" s="13">
        <f t="shared" si="9"/>
        <v>866</v>
      </c>
    </row>
    <row r="74" spans="1:14" s="46" customFormat="1" ht="15" customHeight="1" x14ac:dyDescent="0.2">
      <c r="A74" s="11">
        <v>295</v>
      </c>
      <c r="B74" s="2" t="s">
        <v>406</v>
      </c>
      <c r="C74" s="12">
        <v>51</v>
      </c>
      <c r="D74" s="12">
        <v>37</v>
      </c>
      <c r="E74" s="13">
        <f t="shared" si="10"/>
        <v>88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1</v>
      </c>
      <c r="K74" s="13">
        <f t="shared" si="12"/>
        <v>1</v>
      </c>
      <c r="L74" s="12">
        <f t="shared" si="9"/>
        <v>426</v>
      </c>
      <c r="M74" s="12">
        <f t="shared" si="9"/>
        <v>350</v>
      </c>
      <c r="N74" s="13">
        <f t="shared" si="9"/>
        <v>776</v>
      </c>
    </row>
    <row r="75" spans="1:14" s="46" customFormat="1" ht="15" customHeight="1" x14ac:dyDescent="0.2">
      <c r="A75" s="11">
        <v>414</v>
      </c>
      <c r="B75" s="2" t="s">
        <v>407</v>
      </c>
      <c r="C75" s="12">
        <v>34</v>
      </c>
      <c r="D75" s="12">
        <v>23</v>
      </c>
      <c r="E75" s="13">
        <f t="shared" si="10"/>
        <v>57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1</v>
      </c>
      <c r="K75" s="13">
        <f t="shared" si="12"/>
        <v>1</v>
      </c>
      <c r="L75" s="12">
        <f t="shared" si="9"/>
        <v>278</v>
      </c>
      <c r="M75" s="12">
        <f t="shared" si="9"/>
        <v>207</v>
      </c>
      <c r="N75" s="13">
        <f t="shared" si="9"/>
        <v>485</v>
      </c>
    </row>
    <row r="76" spans="1:14" ht="15" customHeight="1" x14ac:dyDescent="0.2">
      <c r="A76" s="11">
        <v>415</v>
      </c>
      <c r="B76" s="2" t="s">
        <v>408</v>
      </c>
      <c r="C76" s="12">
        <v>37</v>
      </c>
      <c r="D76" s="12">
        <v>47</v>
      </c>
      <c r="E76" s="13">
        <f t="shared" si="10"/>
        <v>84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203</v>
      </c>
      <c r="M76" s="12">
        <f t="shared" si="9"/>
        <v>223</v>
      </c>
      <c r="N76" s="13">
        <f t="shared" si="9"/>
        <v>426</v>
      </c>
    </row>
    <row r="77" spans="1:14" ht="15" customHeight="1" x14ac:dyDescent="0.2">
      <c r="A77" s="11">
        <v>456</v>
      </c>
      <c r="B77" s="2" t="s">
        <v>409</v>
      </c>
      <c r="C77" s="12">
        <v>13</v>
      </c>
      <c r="D77" s="12">
        <v>11</v>
      </c>
      <c r="E77" s="13">
        <f t="shared" si="10"/>
        <v>24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83</v>
      </c>
      <c r="M77" s="12">
        <f t="shared" si="9"/>
        <v>82</v>
      </c>
      <c r="N77" s="13">
        <f t="shared" si="9"/>
        <v>165</v>
      </c>
    </row>
    <row r="78" spans="1:14" ht="15" customHeight="1" x14ac:dyDescent="0.2">
      <c r="A78" s="11">
        <v>458</v>
      </c>
      <c r="B78" s="2" t="s">
        <v>410</v>
      </c>
      <c r="C78" s="12">
        <v>11</v>
      </c>
      <c r="D78" s="12">
        <v>5</v>
      </c>
      <c r="E78" s="13">
        <f t="shared" si="10"/>
        <v>16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120</v>
      </c>
      <c r="M78" s="12">
        <f t="shared" si="9"/>
        <v>114</v>
      </c>
      <c r="N78" s="13">
        <f t="shared" si="9"/>
        <v>234</v>
      </c>
    </row>
    <row r="79" spans="1:14" ht="15" customHeight="1" x14ac:dyDescent="0.2">
      <c r="A79" s="11">
        <v>459</v>
      </c>
      <c r="B79" s="2" t="s">
        <v>411</v>
      </c>
      <c r="C79" s="12">
        <v>13</v>
      </c>
      <c r="D79" s="12">
        <v>24</v>
      </c>
      <c r="E79" s="13">
        <f t="shared" si="10"/>
        <v>37</v>
      </c>
      <c r="F79" s="12">
        <v>0</v>
      </c>
      <c r="G79" s="12">
        <v>0</v>
      </c>
      <c r="H79" s="13">
        <f t="shared" si="11"/>
        <v>0</v>
      </c>
      <c r="I79" s="12">
        <v>0</v>
      </c>
      <c r="J79" s="12">
        <v>0</v>
      </c>
      <c r="K79" s="13">
        <f t="shared" si="12"/>
        <v>0</v>
      </c>
      <c r="L79" s="12">
        <f t="shared" si="9"/>
        <v>265</v>
      </c>
      <c r="M79" s="12">
        <f t="shared" si="9"/>
        <v>236</v>
      </c>
      <c r="N79" s="13">
        <f t="shared" si="9"/>
        <v>501</v>
      </c>
    </row>
    <row r="80" spans="1:14" ht="8.1" customHeight="1" x14ac:dyDescent="0.2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15.95" customHeight="1" x14ac:dyDescent="0.2">
      <c r="A81" s="52" t="s">
        <v>40</v>
      </c>
      <c r="B81" s="54"/>
      <c r="C81" s="52" t="s">
        <v>42</v>
      </c>
      <c r="D81" s="53"/>
      <c r="E81" s="54"/>
      <c r="F81" s="64" t="s">
        <v>47</v>
      </c>
      <c r="G81" s="65"/>
      <c r="H81" s="66"/>
      <c r="I81" s="64" t="s">
        <v>48</v>
      </c>
      <c r="J81" s="65"/>
      <c r="K81" s="66"/>
      <c r="L81" s="58" t="s">
        <v>50</v>
      </c>
      <c r="M81" s="59"/>
      <c r="N81" s="60"/>
    </row>
    <row r="82" spans="1:14" ht="15.95" customHeight="1" x14ac:dyDescent="0.2">
      <c r="A82" s="67"/>
      <c r="B82" s="68"/>
      <c r="C82" s="55"/>
      <c r="D82" s="56"/>
      <c r="E82" s="57"/>
      <c r="F82" s="49" t="s">
        <v>46</v>
      </c>
      <c r="G82" s="50"/>
      <c r="H82" s="51"/>
      <c r="I82" s="49" t="s">
        <v>49</v>
      </c>
      <c r="J82" s="50"/>
      <c r="K82" s="51"/>
      <c r="L82" s="61"/>
      <c r="M82" s="62"/>
      <c r="N82" s="63"/>
    </row>
    <row r="83" spans="1:14" ht="15.95" customHeight="1" x14ac:dyDescent="0.2">
      <c r="A83" s="55"/>
      <c r="B83" s="57"/>
      <c r="C83" s="6" t="s">
        <v>593</v>
      </c>
      <c r="D83" s="6" t="s">
        <v>38</v>
      </c>
      <c r="E83" s="6" t="s">
        <v>39</v>
      </c>
      <c r="F83" s="6" t="s">
        <v>593</v>
      </c>
      <c r="G83" s="6" t="s">
        <v>38</v>
      </c>
      <c r="H83" s="6" t="s">
        <v>39</v>
      </c>
      <c r="I83" s="6" t="s">
        <v>593</v>
      </c>
      <c r="J83" s="6" t="s">
        <v>38</v>
      </c>
      <c r="K83" s="6" t="s">
        <v>39</v>
      </c>
      <c r="L83" s="6" t="s">
        <v>593</v>
      </c>
      <c r="M83" s="6" t="s">
        <v>38</v>
      </c>
      <c r="N83" s="6" t="s">
        <v>39</v>
      </c>
    </row>
    <row r="84" spans="1:14" ht="14.1" customHeight="1" x14ac:dyDescent="0.2">
      <c r="A84" s="47">
        <v>1</v>
      </c>
      <c r="B84" s="48"/>
      <c r="C84" s="7">
        <v>2</v>
      </c>
      <c r="D84" s="7">
        <v>3</v>
      </c>
      <c r="E84" s="7">
        <v>4</v>
      </c>
      <c r="F84" s="7">
        <v>5</v>
      </c>
      <c r="G84" s="7">
        <v>6</v>
      </c>
      <c r="H84" s="7">
        <v>7</v>
      </c>
      <c r="I84" s="7">
        <v>8</v>
      </c>
      <c r="J84" s="7">
        <v>9</v>
      </c>
      <c r="K84" s="7">
        <v>10</v>
      </c>
      <c r="L84" s="7">
        <v>11</v>
      </c>
      <c r="M84" s="7">
        <v>12</v>
      </c>
      <c r="N84" s="7">
        <v>13</v>
      </c>
    </row>
    <row r="85" spans="1:14" ht="8.1" customHeight="1" x14ac:dyDescent="0.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5" customHeight="1" x14ac:dyDescent="0.2">
      <c r="A86" s="11">
        <v>464</v>
      </c>
      <c r="B86" s="2" t="s">
        <v>412</v>
      </c>
      <c r="C86" s="12">
        <v>40</v>
      </c>
      <c r="D86" s="12">
        <v>26</v>
      </c>
      <c r="E86" s="13">
        <f>C86+D86</f>
        <v>66</v>
      </c>
      <c r="F86" s="12">
        <v>0</v>
      </c>
      <c r="G86" s="12">
        <v>0</v>
      </c>
      <c r="H86" s="13">
        <f>F86+G86</f>
        <v>0</v>
      </c>
      <c r="I86" s="12">
        <v>0</v>
      </c>
      <c r="J86" s="12">
        <v>1</v>
      </c>
      <c r="K86" s="13">
        <f>I86+J86</f>
        <v>1</v>
      </c>
      <c r="L86" s="12">
        <f t="shared" ref="L86:N96" si="13">C41+F41+I41+L41+C86+F86+I86</f>
        <v>259</v>
      </c>
      <c r="M86" s="12">
        <f t="shared" si="13"/>
        <v>304</v>
      </c>
      <c r="N86" s="13">
        <f t="shared" si="13"/>
        <v>563</v>
      </c>
    </row>
    <row r="87" spans="1:14" ht="15" customHeight="1" x14ac:dyDescent="0.2">
      <c r="A87" s="11">
        <v>487</v>
      </c>
      <c r="B87" s="2" t="s">
        <v>413</v>
      </c>
      <c r="C87" s="12">
        <v>493</v>
      </c>
      <c r="D87" s="12">
        <v>616</v>
      </c>
      <c r="E87" s="13">
        <f t="shared" ref="E87:E96" si="14">C87+D87</f>
        <v>1109</v>
      </c>
      <c r="F87" s="12">
        <v>1</v>
      </c>
      <c r="G87" s="12">
        <v>0</v>
      </c>
      <c r="H87" s="13">
        <f t="shared" ref="H87:H96" si="15">F87+G87</f>
        <v>1</v>
      </c>
      <c r="I87" s="12">
        <v>10</v>
      </c>
      <c r="J87" s="12">
        <v>15</v>
      </c>
      <c r="K87" s="13">
        <f t="shared" ref="K87:K96" si="16">I87+J87</f>
        <v>25</v>
      </c>
      <c r="L87" s="12">
        <f t="shared" si="13"/>
        <v>9224</v>
      </c>
      <c r="M87" s="12">
        <f t="shared" si="13"/>
        <v>8005</v>
      </c>
      <c r="N87" s="13">
        <f t="shared" si="13"/>
        <v>17229</v>
      </c>
    </row>
    <row r="88" spans="1:14" ht="15" customHeight="1" x14ac:dyDescent="0.2">
      <c r="A88" s="11">
        <v>505</v>
      </c>
      <c r="B88" s="2" t="s">
        <v>414</v>
      </c>
      <c r="C88" s="12">
        <v>43</v>
      </c>
      <c r="D88" s="12">
        <v>41</v>
      </c>
      <c r="E88" s="13">
        <f t="shared" si="14"/>
        <v>84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534</v>
      </c>
      <c r="M88" s="12">
        <f t="shared" si="13"/>
        <v>287</v>
      </c>
      <c r="N88" s="13">
        <f t="shared" si="13"/>
        <v>821</v>
      </c>
    </row>
    <row r="89" spans="1:14" ht="15" customHeight="1" x14ac:dyDescent="0.2">
      <c r="A89" s="11">
        <v>518</v>
      </c>
      <c r="B89" s="2" t="s">
        <v>415</v>
      </c>
      <c r="C89" s="12">
        <v>437</v>
      </c>
      <c r="D89" s="12">
        <v>402</v>
      </c>
      <c r="E89" s="13">
        <f t="shared" si="14"/>
        <v>839</v>
      </c>
      <c r="F89" s="12">
        <v>0</v>
      </c>
      <c r="G89" s="12">
        <v>0</v>
      </c>
      <c r="H89" s="13">
        <f t="shared" si="15"/>
        <v>0</v>
      </c>
      <c r="I89" s="12">
        <v>3</v>
      </c>
      <c r="J89" s="12">
        <v>11</v>
      </c>
      <c r="K89" s="13">
        <f t="shared" si="16"/>
        <v>14</v>
      </c>
      <c r="L89" s="12">
        <f t="shared" si="13"/>
        <v>5542</v>
      </c>
      <c r="M89" s="12">
        <f t="shared" si="13"/>
        <v>5889</v>
      </c>
      <c r="N89" s="13">
        <f t="shared" si="13"/>
        <v>11431</v>
      </c>
    </row>
    <row r="90" spans="1:14" ht="15" customHeight="1" x14ac:dyDescent="0.2">
      <c r="A90" s="11">
        <v>534</v>
      </c>
      <c r="B90" s="2" t="s">
        <v>416</v>
      </c>
      <c r="C90" s="12">
        <v>141</v>
      </c>
      <c r="D90" s="12">
        <v>178</v>
      </c>
      <c r="E90" s="13">
        <f t="shared" si="14"/>
        <v>319</v>
      </c>
      <c r="F90" s="12">
        <v>1</v>
      </c>
      <c r="G90" s="12">
        <v>0</v>
      </c>
      <c r="H90" s="13">
        <f t="shared" si="15"/>
        <v>1</v>
      </c>
      <c r="I90" s="12">
        <v>5</v>
      </c>
      <c r="J90" s="12">
        <v>5</v>
      </c>
      <c r="K90" s="13">
        <f t="shared" si="16"/>
        <v>10</v>
      </c>
      <c r="L90" s="12">
        <f t="shared" si="13"/>
        <v>2280</v>
      </c>
      <c r="M90" s="12">
        <f t="shared" si="13"/>
        <v>1934</v>
      </c>
      <c r="N90" s="13">
        <f t="shared" si="13"/>
        <v>4214</v>
      </c>
    </row>
    <row r="91" spans="1:14" ht="15" customHeight="1" x14ac:dyDescent="0.2">
      <c r="A91" s="11">
        <v>535</v>
      </c>
      <c r="B91" s="2" t="s">
        <v>417</v>
      </c>
      <c r="C91" s="12">
        <v>79</v>
      </c>
      <c r="D91" s="12">
        <v>66</v>
      </c>
      <c r="E91" s="13">
        <f t="shared" si="14"/>
        <v>145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607</v>
      </c>
      <c r="M91" s="12">
        <f t="shared" si="13"/>
        <v>556</v>
      </c>
      <c r="N91" s="13">
        <f t="shared" si="13"/>
        <v>1163</v>
      </c>
    </row>
    <row r="92" spans="1:14" ht="15" customHeight="1" x14ac:dyDescent="0.2">
      <c r="A92" s="11">
        <v>583</v>
      </c>
      <c r="B92" s="2" t="s">
        <v>332</v>
      </c>
      <c r="C92" s="12">
        <v>23</v>
      </c>
      <c r="D92" s="12">
        <v>23</v>
      </c>
      <c r="E92" s="13">
        <f t="shared" si="14"/>
        <v>46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1</v>
      </c>
      <c r="K92" s="13">
        <f t="shared" si="16"/>
        <v>2</v>
      </c>
      <c r="L92" s="12">
        <f t="shared" si="13"/>
        <v>175</v>
      </c>
      <c r="M92" s="12">
        <f t="shared" si="13"/>
        <v>151</v>
      </c>
      <c r="N92" s="13">
        <f t="shared" si="13"/>
        <v>326</v>
      </c>
    </row>
    <row r="93" spans="1:14" ht="15" customHeight="1" x14ac:dyDescent="0.2">
      <c r="A93" s="11">
        <v>584</v>
      </c>
      <c r="B93" s="2" t="s">
        <v>418</v>
      </c>
      <c r="C93" s="12">
        <v>20</v>
      </c>
      <c r="D93" s="12">
        <v>18</v>
      </c>
      <c r="E93" s="13">
        <f t="shared" si="14"/>
        <v>38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112</v>
      </c>
      <c r="M93" s="12">
        <f t="shared" si="13"/>
        <v>226</v>
      </c>
      <c r="N93" s="13">
        <f t="shared" si="13"/>
        <v>338</v>
      </c>
    </row>
    <row r="94" spans="1:14" ht="15" customHeight="1" x14ac:dyDescent="0.2">
      <c r="A94" s="11">
        <v>610</v>
      </c>
      <c r="B94" s="2" t="s">
        <v>419</v>
      </c>
      <c r="C94" s="12">
        <v>15</v>
      </c>
      <c r="D94" s="12">
        <v>11</v>
      </c>
      <c r="E94" s="13">
        <f t="shared" si="14"/>
        <v>26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3"/>
        <v>123</v>
      </c>
      <c r="M94" s="12">
        <f t="shared" si="13"/>
        <v>118</v>
      </c>
      <c r="N94" s="13">
        <f t="shared" si="13"/>
        <v>241</v>
      </c>
    </row>
    <row r="95" spans="1:14" ht="15" customHeight="1" x14ac:dyDescent="0.2">
      <c r="A95" s="11">
        <v>612</v>
      </c>
      <c r="B95" s="2" t="s">
        <v>420</v>
      </c>
      <c r="C95" s="12">
        <v>4</v>
      </c>
      <c r="D95" s="12">
        <v>5</v>
      </c>
      <c r="E95" s="13">
        <f t="shared" si="14"/>
        <v>9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0</v>
      </c>
      <c r="K95" s="13">
        <f t="shared" si="16"/>
        <v>1</v>
      </c>
      <c r="L95" s="12">
        <f t="shared" si="13"/>
        <v>42</v>
      </c>
      <c r="M95" s="12">
        <f t="shared" si="13"/>
        <v>52</v>
      </c>
      <c r="N95" s="13">
        <f t="shared" si="13"/>
        <v>94</v>
      </c>
    </row>
    <row r="96" spans="1:14" ht="15" customHeight="1" x14ac:dyDescent="0.2">
      <c r="A96" s="11">
        <v>628</v>
      </c>
      <c r="B96" s="2" t="s">
        <v>421</v>
      </c>
      <c r="C96" s="12">
        <v>13</v>
      </c>
      <c r="D96" s="12">
        <v>5</v>
      </c>
      <c r="E96" s="13">
        <f t="shared" si="14"/>
        <v>18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169</v>
      </c>
      <c r="M96" s="12">
        <f t="shared" si="13"/>
        <v>103</v>
      </c>
      <c r="N96" s="13">
        <f t="shared" si="13"/>
        <v>272</v>
      </c>
    </row>
    <row r="97" spans="1:14" ht="8.1" customHeight="1" x14ac:dyDescent="0.2">
      <c r="A97" s="18"/>
      <c r="B97" s="23"/>
      <c r="C97" s="12"/>
      <c r="D97" s="12"/>
      <c r="E97" s="12"/>
      <c r="F97" s="12"/>
      <c r="G97" s="12"/>
      <c r="H97" s="13"/>
      <c r="I97" s="12"/>
      <c r="J97" s="12"/>
      <c r="K97" s="12"/>
      <c r="L97" s="12"/>
      <c r="M97" s="12"/>
      <c r="N97" s="12"/>
    </row>
    <row r="98" spans="1:14" ht="15" customHeight="1" x14ac:dyDescent="0.2">
      <c r="A98" s="18"/>
      <c r="B98" s="24" t="s">
        <v>50</v>
      </c>
      <c r="C98" s="13">
        <f t="shared" ref="C98:N98" si="17">SUM(C60:C79,C86:C96)</f>
        <v>2208</v>
      </c>
      <c r="D98" s="13">
        <f t="shared" si="17"/>
        <v>2146</v>
      </c>
      <c r="E98" s="13">
        <f t="shared" si="17"/>
        <v>4354</v>
      </c>
      <c r="F98" s="13">
        <f t="shared" si="17"/>
        <v>3</v>
      </c>
      <c r="G98" s="13">
        <f t="shared" si="17"/>
        <v>0</v>
      </c>
      <c r="H98" s="13">
        <f t="shared" si="17"/>
        <v>3</v>
      </c>
      <c r="I98" s="13">
        <f t="shared" si="17"/>
        <v>33</v>
      </c>
      <c r="J98" s="13">
        <f t="shared" si="17"/>
        <v>49</v>
      </c>
      <c r="K98" s="13">
        <f t="shared" si="17"/>
        <v>82</v>
      </c>
      <c r="L98" s="13">
        <f t="shared" si="17"/>
        <v>25026</v>
      </c>
      <c r="M98" s="13">
        <f t="shared" si="17"/>
        <v>23009</v>
      </c>
      <c r="N98" s="13">
        <f t="shared" si="17"/>
        <v>48035</v>
      </c>
    </row>
    <row r="99" spans="1:14" ht="8.1" customHeight="1" x14ac:dyDescent="0.2">
      <c r="A99" s="25"/>
      <c r="B99" s="26"/>
      <c r="C99" s="27"/>
      <c r="D99" s="27"/>
      <c r="E99" s="27"/>
      <c r="F99" s="21"/>
      <c r="G99" s="21"/>
      <c r="H99" s="21"/>
      <c r="I99" s="21"/>
      <c r="J99" s="21"/>
      <c r="K99" s="21"/>
      <c r="L99" s="28"/>
      <c r="M99" s="28"/>
      <c r="N99" s="28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s="35" customFormat="1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4"/>
      <c r="D221" s="34"/>
      <c r="E221" s="34"/>
      <c r="F221" s="35"/>
      <c r="G221" s="35"/>
      <c r="H221" s="35"/>
      <c r="I221" s="35"/>
      <c r="J221" s="35"/>
      <c r="K221" s="35"/>
      <c r="L221" s="29"/>
      <c r="M221" s="29"/>
      <c r="N221" s="36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s="35" customFormat="1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4"/>
      <c r="D229" s="34"/>
      <c r="E229" s="34"/>
      <c r="F229" s="35"/>
      <c r="G229" s="35"/>
      <c r="H229" s="35"/>
      <c r="I229" s="35"/>
      <c r="J229" s="35"/>
      <c r="K229" s="35"/>
      <c r="L229" s="29"/>
      <c r="M229" s="29"/>
      <c r="N229" s="36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s="35" customFormat="1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4"/>
      <c r="D250" s="34"/>
      <c r="E250" s="34"/>
      <c r="F250" s="35"/>
      <c r="G250" s="35"/>
      <c r="H250" s="35"/>
      <c r="I250" s="35"/>
      <c r="J250" s="35"/>
      <c r="K250" s="35"/>
      <c r="L250" s="29"/>
      <c r="M250" s="29"/>
      <c r="N250" s="36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36"/>
      <c r="B260" s="30"/>
      <c r="C260" s="31"/>
      <c r="D260" s="31"/>
      <c r="E260" s="31"/>
      <c r="L260" s="36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36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36"/>
      <c r="B268" s="30"/>
      <c r="C268" s="31"/>
      <c r="D268" s="31"/>
      <c r="E268" s="31"/>
      <c r="L268" s="36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36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7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36"/>
      <c r="B289" s="30"/>
      <c r="C289" s="31"/>
      <c r="D289" s="31"/>
      <c r="E289" s="31"/>
      <c r="L289" s="36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36"/>
      <c r="N291" s="29"/>
    </row>
    <row r="292" spans="1:14" x14ac:dyDescent="0.2">
      <c r="A292" s="29"/>
      <c r="B292" s="37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7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s="35" customFormat="1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4"/>
      <c r="D358" s="34"/>
      <c r="E358" s="34"/>
      <c r="F358" s="35"/>
      <c r="G358" s="35"/>
      <c r="H358" s="35"/>
      <c r="I358" s="35"/>
      <c r="J358" s="35"/>
      <c r="K358" s="35"/>
      <c r="L358" s="29"/>
      <c r="M358" s="29"/>
      <c r="N358" s="36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s="35" customFormat="1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4"/>
      <c r="D371" s="34"/>
      <c r="E371" s="34"/>
      <c r="F371" s="35"/>
      <c r="G371" s="35"/>
      <c r="H371" s="35"/>
      <c r="I371" s="35"/>
      <c r="J371" s="35"/>
      <c r="K371" s="35"/>
      <c r="L371" s="29"/>
      <c r="M371" s="29"/>
      <c r="N371" s="36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36"/>
      <c r="B397" s="30"/>
      <c r="C397" s="31"/>
      <c r="D397" s="31"/>
      <c r="E397" s="31"/>
      <c r="L397" s="36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36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s="35" customFormat="1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36"/>
      <c r="B410" s="30"/>
      <c r="C410" s="34"/>
      <c r="D410" s="34"/>
      <c r="E410" s="34"/>
      <c r="F410" s="35"/>
      <c r="G410" s="35"/>
      <c r="H410" s="35"/>
      <c r="I410" s="35"/>
      <c r="J410" s="35"/>
      <c r="K410" s="35"/>
      <c r="L410" s="36"/>
      <c r="M410" s="29"/>
      <c r="N410" s="36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36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7"/>
      <c r="C421" s="31"/>
      <c r="D421" s="31"/>
      <c r="E421" s="31"/>
      <c r="L421" s="29"/>
      <c r="M421" s="29"/>
      <c r="N421" s="29"/>
    </row>
    <row r="422" spans="1:14" s="35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7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36"/>
      <c r="B449" s="30"/>
      <c r="C449" s="31"/>
      <c r="D449" s="31"/>
      <c r="E449" s="31"/>
      <c r="L449" s="36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36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s="35" customFormat="1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4"/>
      <c r="D472" s="34"/>
      <c r="E472" s="34"/>
      <c r="F472" s="35"/>
      <c r="G472" s="35"/>
      <c r="H472" s="35"/>
      <c r="I472" s="35"/>
      <c r="J472" s="35"/>
      <c r="K472" s="35"/>
      <c r="L472" s="29"/>
      <c r="M472" s="29"/>
      <c r="N472" s="36"/>
    </row>
    <row r="473" spans="1:14" x14ac:dyDescent="0.2">
      <c r="A473" s="29"/>
      <c r="B473" s="37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s="35" customFormat="1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7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4"/>
      <c r="D489" s="34"/>
      <c r="E489" s="34"/>
      <c r="F489" s="35"/>
      <c r="G489" s="35"/>
      <c r="H489" s="35"/>
      <c r="I489" s="35"/>
      <c r="J489" s="35"/>
      <c r="K489" s="35"/>
      <c r="L489" s="29"/>
      <c r="M489" s="29"/>
      <c r="N489" s="36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s="35" customFormat="1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4"/>
      <c r="D498" s="34"/>
      <c r="E498" s="34"/>
      <c r="F498" s="35"/>
      <c r="G498" s="35"/>
      <c r="H498" s="35"/>
      <c r="I498" s="35"/>
      <c r="J498" s="35"/>
      <c r="K498" s="35"/>
      <c r="L498" s="29"/>
      <c r="M498" s="29"/>
      <c r="N498" s="36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36"/>
      <c r="B511" s="30"/>
      <c r="C511" s="31"/>
      <c r="D511" s="31"/>
      <c r="E511" s="31"/>
      <c r="L511" s="36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36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36"/>
      <c r="B528" s="30"/>
      <c r="C528" s="31"/>
      <c r="D528" s="31"/>
      <c r="E528" s="31"/>
      <c r="L528" s="36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36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7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36"/>
      <c r="B537" s="30"/>
      <c r="C537" s="31"/>
      <c r="D537" s="31"/>
      <c r="E537" s="31"/>
      <c r="L537" s="36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36"/>
      <c r="N539" s="29"/>
    </row>
    <row r="540" spans="1:14" x14ac:dyDescent="0.2">
      <c r="A540" s="29"/>
      <c r="B540" s="30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L544" s="29"/>
      <c r="M544" s="29"/>
    </row>
    <row r="545" spans="1:14" x14ac:dyDescent="0.2">
      <c r="A545" s="29"/>
      <c r="B545" s="30"/>
      <c r="L545" s="29"/>
      <c r="M545" s="29"/>
    </row>
    <row r="546" spans="1:14" x14ac:dyDescent="0.2">
      <c r="A546" s="29"/>
      <c r="B546" s="30"/>
      <c r="C546" s="35"/>
      <c r="D546" s="35"/>
      <c r="E546" s="35"/>
      <c r="F546" s="35"/>
      <c r="G546" s="35"/>
      <c r="H546" s="35"/>
      <c r="I546" s="35"/>
      <c r="J546" s="35"/>
      <c r="K546" s="35"/>
      <c r="L546" s="29"/>
      <c r="M546" s="29"/>
      <c r="N546" s="35"/>
    </row>
    <row r="547" spans="1:14" s="35" customFormat="1" x14ac:dyDescent="0.2">
      <c r="A547" s="36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6"/>
      <c r="M547" s="29"/>
      <c r="N547" s="32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36"/>
      <c r="N549" s="32"/>
    </row>
    <row r="550" spans="1:14" x14ac:dyDescent="0.2">
      <c r="A550" s="29"/>
      <c r="B550" s="30"/>
      <c r="C550" s="35"/>
      <c r="D550" s="35"/>
      <c r="E550" s="35"/>
      <c r="F550" s="35"/>
      <c r="G550" s="35"/>
      <c r="H550" s="35"/>
      <c r="I550" s="35"/>
      <c r="J550" s="35"/>
      <c r="K550" s="35"/>
      <c r="L550" s="29"/>
      <c r="M550" s="29"/>
      <c r="N550" s="35"/>
    </row>
    <row r="551" spans="1:14" x14ac:dyDescent="0.2">
      <c r="A551" s="29"/>
      <c r="B551" s="30"/>
      <c r="L551" s="29"/>
      <c r="M551" s="29"/>
    </row>
    <row r="552" spans="1:14" s="35" customFormat="1" x14ac:dyDescent="0.2">
      <c r="A552" s="29"/>
      <c r="B552" s="37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C555" s="35"/>
      <c r="D555" s="35"/>
      <c r="E555" s="35"/>
      <c r="F555" s="35"/>
      <c r="G555" s="35"/>
      <c r="H555" s="35"/>
      <c r="I555" s="35"/>
      <c r="J555" s="35"/>
      <c r="K555" s="35"/>
      <c r="L555" s="29"/>
      <c r="M555" s="29"/>
      <c r="N555" s="35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7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7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0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B579" s="30"/>
      <c r="M579" s="29"/>
    </row>
    <row r="580" spans="1:13" x14ac:dyDescent="0.2">
      <c r="B580" s="30"/>
      <c r="M580" s="29"/>
    </row>
    <row r="581" spans="1:13" x14ac:dyDescent="0.2">
      <c r="B581" s="30"/>
    </row>
    <row r="582" spans="1:13" x14ac:dyDescent="0.2">
      <c r="B582" s="30"/>
    </row>
    <row r="583" spans="1:13" x14ac:dyDescent="0.2">
      <c r="B583" s="30"/>
    </row>
    <row r="584" spans="1:13" x14ac:dyDescent="0.2">
      <c r="B584" s="30"/>
    </row>
    <row r="585" spans="1:13" x14ac:dyDescent="0.2">
      <c r="A585" s="39"/>
      <c r="B585" s="30"/>
      <c r="L585" s="39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B588" s="30"/>
    </row>
    <row r="589" spans="1:13" x14ac:dyDescent="0.2">
      <c r="A589" s="39"/>
      <c r="B589" s="30"/>
      <c r="L589" s="39"/>
    </row>
    <row r="590" spans="1:13" x14ac:dyDescent="0.2">
      <c r="B590" s="30"/>
    </row>
    <row r="591" spans="1:13" x14ac:dyDescent="0.2">
      <c r="A591" s="39"/>
      <c r="B591" s="30"/>
      <c r="L591" s="39"/>
      <c r="M591" s="35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A594" s="39"/>
      <c r="B594" s="30"/>
      <c r="L594" s="39"/>
    </row>
    <row r="595" spans="1:13" x14ac:dyDescent="0.2">
      <c r="B595" s="30"/>
    </row>
    <row r="596" spans="1:13" x14ac:dyDescent="0.2">
      <c r="B596" s="30"/>
      <c r="M596" s="35"/>
    </row>
    <row r="597" spans="1:13" x14ac:dyDescent="0.2">
      <c r="B597" s="30"/>
    </row>
    <row r="598" spans="1:13" x14ac:dyDescent="0.2">
      <c r="B598" s="30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9" spans="2:2" x14ac:dyDescent="0.2">
      <c r="B609" s="41"/>
    </row>
    <row r="613" spans="2:2" x14ac:dyDescent="0.2">
      <c r="B613" s="41"/>
    </row>
    <row r="615" spans="2:2" x14ac:dyDescent="0.2">
      <c r="B615" s="41"/>
    </row>
    <row r="618" spans="2:2" x14ac:dyDescent="0.2">
      <c r="B618" s="41"/>
    </row>
  </sheetData>
  <mergeCells count="33">
    <mergeCell ref="A84:B84"/>
    <mergeCell ref="I56:K56"/>
    <mergeCell ref="A58:B58"/>
    <mergeCell ref="A81:B83"/>
    <mergeCell ref="C81:E82"/>
    <mergeCell ref="F81:H81"/>
    <mergeCell ref="I81:K81"/>
    <mergeCell ref="L81:N82"/>
    <mergeCell ref="A39:B39"/>
    <mergeCell ref="A55:B57"/>
    <mergeCell ref="C55:E56"/>
    <mergeCell ref="F55:H55"/>
    <mergeCell ref="I55:K55"/>
    <mergeCell ref="L55:N56"/>
    <mergeCell ref="F56:H56"/>
    <mergeCell ref="F82:H82"/>
    <mergeCell ref="I82:K82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4" max="16383" man="1"/>
    <brk id="8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N67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</v>
      </c>
      <c r="B15" s="2" t="s">
        <v>422</v>
      </c>
      <c r="C15" s="12">
        <v>245</v>
      </c>
      <c r="D15" s="12">
        <v>270</v>
      </c>
      <c r="E15" s="13">
        <f>C15+D15</f>
        <v>515</v>
      </c>
      <c r="F15" s="12">
        <v>74</v>
      </c>
      <c r="G15" s="12">
        <v>34</v>
      </c>
      <c r="H15" s="13">
        <f>F15+G15</f>
        <v>108</v>
      </c>
      <c r="I15" s="12">
        <v>1</v>
      </c>
      <c r="J15" s="12">
        <v>0</v>
      </c>
      <c r="K15" s="13">
        <f>I15+J15</f>
        <v>1</v>
      </c>
      <c r="L15" s="12">
        <v>3</v>
      </c>
      <c r="M15" s="12">
        <v>6</v>
      </c>
      <c r="N15" s="13">
        <f>L15+M15</f>
        <v>9</v>
      </c>
    </row>
    <row r="16" spans="1:14" s="46" customFormat="1" ht="15" customHeight="1" x14ac:dyDescent="0.2">
      <c r="A16" s="11">
        <v>27</v>
      </c>
      <c r="B16" s="2" t="s">
        <v>423</v>
      </c>
      <c r="C16" s="12">
        <v>332</v>
      </c>
      <c r="D16" s="12">
        <v>372</v>
      </c>
      <c r="E16" s="13">
        <f t="shared" ref="E16:E34" si="0">C16+D16</f>
        <v>704</v>
      </c>
      <c r="F16" s="12">
        <v>51</v>
      </c>
      <c r="G16" s="12">
        <v>26</v>
      </c>
      <c r="H16" s="13">
        <f t="shared" ref="H16:H34" si="1">F16+G16</f>
        <v>77</v>
      </c>
      <c r="I16" s="12">
        <v>5</v>
      </c>
      <c r="J16" s="12">
        <v>4</v>
      </c>
      <c r="K16" s="13">
        <f t="shared" ref="K16:K34" si="2">I16+J16</f>
        <v>9</v>
      </c>
      <c r="L16" s="12">
        <v>5</v>
      </c>
      <c r="M16" s="12">
        <v>0</v>
      </c>
      <c r="N16" s="13">
        <f t="shared" ref="N16:N34" si="3">L16+M16</f>
        <v>5</v>
      </c>
    </row>
    <row r="17" spans="1:14" s="46" customFormat="1" ht="15" customHeight="1" x14ac:dyDescent="0.2">
      <c r="A17" s="11">
        <v>50</v>
      </c>
      <c r="B17" s="2" t="s">
        <v>424</v>
      </c>
      <c r="C17" s="12">
        <v>129</v>
      </c>
      <c r="D17" s="12">
        <v>184</v>
      </c>
      <c r="E17" s="13">
        <f t="shared" si="0"/>
        <v>313</v>
      </c>
      <c r="F17" s="12">
        <v>33</v>
      </c>
      <c r="G17" s="12">
        <v>7</v>
      </c>
      <c r="H17" s="13">
        <f t="shared" si="1"/>
        <v>40</v>
      </c>
      <c r="I17" s="12">
        <v>9</v>
      </c>
      <c r="J17" s="12">
        <v>1</v>
      </c>
      <c r="K17" s="13">
        <f t="shared" si="2"/>
        <v>10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72</v>
      </c>
      <c r="B18" s="2" t="s">
        <v>425</v>
      </c>
      <c r="C18" s="12">
        <v>666</v>
      </c>
      <c r="D18" s="12">
        <v>243</v>
      </c>
      <c r="E18" s="13">
        <f t="shared" si="0"/>
        <v>909</v>
      </c>
      <c r="F18" s="12">
        <v>58</v>
      </c>
      <c r="G18" s="12">
        <v>17</v>
      </c>
      <c r="H18" s="13">
        <f t="shared" si="1"/>
        <v>75</v>
      </c>
      <c r="I18" s="12">
        <v>3</v>
      </c>
      <c r="J18" s="12">
        <v>3</v>
      </c>
      <c r="K18" s="13">
        <f t="shared" si="2"/>
        <v>6</v>
      </c>
      <c r="L18" s="12">
        <v>3</v>
      </c>
      <c r="M18" s="12">
        <v>1</v>
      </c>
      <c r="N18" s="13">
        <f t="shared" si="3"/>
        <v>4</v>
      </c>
    </row>
    <row r="19" spans="1:14" s="46" customFormat="1" ht="15" customHeight="1" x14ac:dyDescent="0.2">
      <c r="A19" s="11">
        <v>77</v>
      </c>
      <c r="B19" s="2" t="s">
        <v>426</v>
      </c>
      <c r="C19" s="12">
        <v>212</v>
      </c>
      <c r="D19" s="12">
        <v>267</v>
      </c>
      <c r="E19" s="13">
        <f t="shared" si="0"/>
        <v>479</v>
      </c>
      <c r="F19" s="12">
        <v>30</v>
      </c>
      <c r="G19" s="12">
        <v>14</v>
      </c>
      <c r="H19" s="13">
        <f t="shared" si="1"/>
        <v>44</v>
      </c>
      <c r="I19" s="12">
        <v>0</v>
      </c>
      <c r="J19" s="12">
        <v>1</v>
      </c>
      <c r="K19" s="13">
        <f t="shared" si="2"/>
        <v>1</v>
      </c>
      <c r="L19" s="12">
        <v>3</v>
      </c>
      <c r="M19" s="12">
        <v>1</v>
      </c>
      <c r="N19" s="13">
        <f t="shared" si="3"/>
        <v>4</v>
      </c>
    </row>
    <row r="20" spans="1:14" s="46" customFormat="1" ht="15" customHeight="1" x14ac:dyDescent="0.2">
      <c r="A20" s="11">
        <v>87</v>
      </c>
      <c r="B20" s="2" t="s">
        <v>427</v>
      </c>
      <c r="C20" s="12">
        <v>243</v>
      </c>
      <c r="D20" s="12">
        <v>249</v>
      </c>
      <c r="E20" s="13">
        <f t="shared" si="0"/>
        <v>492</v>
      </c>
      <c r="F20" s="12">
        <v>32</v>
      </c>
      <c r="G20" s="12">
        <v>6</v>
      </c>
      <c r="H20" s="13">
        <f t="shared" si="1"/>
        <v>38</v>
      </c>
      <c r="I20" s="12">
        <v>3</v>
      </c>
      <c r="J20" s="12">
        <v>4</v>
      </c>
      <c r="K20" s="13">
        <f t="shared" si="2"/>
        <v>7</v>
      </c>
      <c r="L20" s="12">
        <v>3</v>
      </c>
      <c r="M20" s="12">
        <v>3</v>
      </c>
      <c r="N20" s="13">
        <f t="shared" si="3"/>
        <v>6</v>
      </c>
    </row>
    <row r="21" spans="1:14" s="46" customFormat="1" ht="15" customHeight="1" x14ac:dyDescent="0.2">
      <c r="A21" s="11">
        <v>88</v>
      </c>
      <c r="B21" s="2" t="s">
        <v>428</v>
      </c>
      <c r="C21" s="12">
        <v>231</v>
      </c>
      <c r="D21" s="12">
        <v>209</v>
      </c>
      <c r="E21" s="13">
        <f t="shared" si="0"/>
        <v>440</v>
      </c>
      <c r="F21" s="12">
        <v>38</v>
      </c>
      <c r="G21" s="12">
        <v>12</v>
      </c>
      <c r="H21" s="13">
        <f t="shared" si="1"/>
        <v>50</v>
      </c>
      <c r="I21" s="12">
        <v>2</v>
      </c>
      <c r="J21" s="12">
        <v>2</v>
      </c>
      <c r="K21" s="13">
        <f t="shared" si="2"/>
        <v>4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100</v>
      </c>
      <c r="B22" s="2" t="s">
        <v>429</v>
      </c>
      <c r="C22" s="12">
        <v>836</v>
      </c>
      <c r="D22" s="12">
        <v>677</v>
      </c>
      <c r="E22" s="13">
        <f t="shared" si="0"/>
        <v>1513</v>
      </c>
      <c r="F22" s="12">
        <v>104</v>
      </c>
      <c r="G22" s="12">
        <v>37</v>
      </c>
      <c r="H22" s="13">
        <f t="shared" si="1"/>
        <v>141</v>
      </c>
      <c r="I22" s="12">
        <v>0</v>
      </c>
      <c r="J22" s="12">
        <v>1</v>
      </c>
      <c r="K22" s="13">
        <f t="shared" si="2"/>
        <v>1</v>
      </c>
      <c r="L22" s="12">
        <v>51</v>
      </c>
      <c r="M22" s="12">
        <v>11</v>
      </c>
      <c r="N22" s="13">
        <f t="shared" si="3"/>
        <v>62</v>
      </c>
    </row>
    <row r="23" spans="1:14" s="46" customFormat="1" ht="15" customHeight="1" x14ac:dyDescent="0.2">
      <c r="A23" s="11">
        <v>134</v>
      </c>
      <c r="B23" s="2" t="s">
        <v>430</v>
      </c>
      <c r="C23" s="12">
        <v>186</v>
      </c>
      <c r="D23" s="12">
        <v>223</v>
      </c>
      <c r="E23" s="13">
        <f t="shared" si="0"/>
        <v>409</v>
      </c>
      <c r="F23" s="12">
        <v>41</v>
      </c>
      <c r="G23" s="12">
        <v>13</v>
      </c>
      <c r="H23" s="13">
        <f t="shared" si="1"/>
        <v>54</v>
      </c>
      <c r="I23" s="12">
        <v>2</v>
      </c>
      <c r="J23" s="12">
        <v>1</v>
      </c>
      <c r="K23" s="13">
        <f t="shared" si="2"/>
        <v>3</v>
      </c>
      <c r="L23" s="12">
        <v>4</v>
      </c>
      <c r="M23" s="12">
        <v>2</v>
      </c>
      <c r="N23" s="13">
        <f t="shared" si="3"/>
        <v>6</v>
      </c>
    </row>
    <row r="24" spans="1:14" s="46" customFormat="1" ht="15" customHeight="1" x14ac:dyDescent="0.2">
      <c r="A24" s="11">
        <v>148</v>
      </c>
      <c r="B24" s="2" t="s">
        <v>431</v>
      </c>
      <c r="C24" s="12">
        <v>352</v>
      </c>
      <c r="D24" s="12">
        <v>216</v>
      </c>
      <c r="E24" s="13">
        <f t="shared" si="0"/>
        <v>568</v>
      </c>
      <c r="F24" s="12">
        <v>72</v>
      </c>
      <c r="G24" s="12">
        <v>20</v>
      </c>
      <c r="H24" s="13">
        <f t="shared" si="1"/>
        <v>92</v>
      </c>
      <c r="I24" s="12">
        <v>12</v>
      </c>
      <c r="J24" s="12">
        <v>9</v>
      </c>
      <c r="K24" s="13">
        <f t="shared" si="2"/>
        <v>21</v>
      </c>
      <c r="L24" s="12">
        <v>1</v>
      </c>
      <c r="M24" s="12">
        <v>4</v>
      </c>
      <c r="N24" s="13">
        <f t="shared" si="3"/>
        <v>5</v>
      </c>
    </row>
    <row r="25" spans="1:14" s="46" customFormat="1" ht="15" customHeight="1" x14ac:dyDescent="0.2">
      <c r="A25" s="11">
        <v>153</v>
      </c>
      <c r="B25" s="2" t="s">
        <v>432</v>
      </c>
      <c r="C25" s="12">
        <v>670</v>
      </c>
      <c r="D25" s="12">
        <v>641</v>
      </c>
      <c r="E25" s="13">
        <f t="shared" si="0"/>
        <v>1311</v>
      </c>
      <c r="F25" s="12">
        <v>194</v>
      </c>
      <c r="G25" s="12">
        <v>72</v>
      </c>
      <c r="H25" s="13">
        <f t="shared" si="1"/>
        <v>266</v>
      </c>
      <c r="I25" s="12">
        <v>21</v>
      </c>
      <c r="J25" s="12">
        <v>9</v>
      </c>
      <c r="K25" s="13">
        <f t="shared" si="2"/>
        <v>30</v>
      </c>
      <c r="L25" s="12">
        <v>15</v>
      </c>
      <c r="M25" s="12">
        <v>4</v>
      </c>
      <c r="N25" s="13">
        <f t="shared" si="3"/>
        <v>19</v>
      </c>
    </row>
    <row r="26" spans="1:14" s="46" customFormat="1" ht="15" customHeight="1" x14ac:dyDescent="0.2">
      <c r="A26" s="11">
        <v>155</v>
      </c>
      <c r="B26" s="2" t="s">
        <v>433</v>
      </c>
      <c r="C26" s="12">
        <v>1529</v>
      </c>
      <c r="D26" s="12">
        <v>1550</v>
      </c>
      <c r="E26" s="13">
        <f t="shared" si="0"/>
        <v>3079</v>
      </c>
      <c r="F26" s="12">
        <v>239</v>
      </c>
      <c r="G26" s="12">
        <v>112</v>
      </c>
      <c r="H26" s="13">
        <f t="shared" si="1"/>
        <v>351</v>
      </c>
      <c r="I26" s="12">
        <v>9</v>
      </c>
      <c r="J26" s="12">
        <v>10</v>
      </c>
      <c r="K26" s="13">
        <f t="shared" si="2"/>
        <v>19</v>
      </c>
      <c r="L26" s="12">
        <v>26</v>
      </c>
      <c r="M26" s="12">
        <v>14</v>
      </c>
      <c r="N26" s="13">
        <f t="shared" si="3"/>
        <v>40</v>
      </c>
    </row>
    <row r="27" spans="1:14" s="46" customFormat="1" ht="15" customHeight="1" x14ac:dyDescent="0.2">
      <c r="A27" s="11">
        <v>171</v>
      </c>
      <c r="B27" s="2" t="s">
        <v>434</v>
      </c>
      <c r="C27" s="12">
        <v>384</v>
      </c>
      <c r="D27" s="12">
        <v>345</v>
      </c>
      <c r="E27" s="13">
        <f t="shared" si="0"/>
        <v>729</v>
      </c>
      <c r="F27" s="12">
        <v>103</v>
      </c>
      <c r="G27" s="12">
        <v>39</v>
      </c>
      <c r="H27" s="13">
        <f t="shared" si="1"/>
        <v>142</v>
      </c>
      <c r="I27" s="12">
        <v>37</v>
      </c>
      <c r="J27" s="12">
        <v>23</v>
      </c>
      <c r="K27" s="13">
        <f t="shared" si="2"/>
        <v>60</v>
      </c>
      <c r="L27" s="12">
        <v>14</v>
      </c>
      <c r="M27" s="12">
        <v>1</v>
      </c>
      <c r="N27" s="13">
        <f t="shared" si="3"/>
        <v>15</v>
      </c>
    </row>
    <row r="28" spans="1:14" s="46" customFormat="1" ht="15" customHeight="1" x14ac:dyDescent="0.2">
      <c r="A28" s="11">
        <v>181</v>
      </c>
      <c r="B28" s="2" t="s">
        <v>435</v>
      </c>
      <c r="C28" s="12">
        <v>4271</v>
      </c>
      <c r="D28" s="12">
        <v>4428</v>
      </c>
      <c r="E28" s="13">
        <f t="shared" si="0"/>
        <v>8699</v>
      </c>
      <c r="F28" s="12">
        <v>650</v>
      </c>
      <c r="G28" s="12">
        <v>336</v>
      </c>
      <c r="H28" s="13">
        <f t="shared" si="1"/>
        <v>986</v>
      </c>
      <c r="I28" s="12">
        <v>28</v>
      </c>
      <c r="J28" s="12">
        <v>12</v>
      </c>
      <c r="K28" s="13">
        <f t="shared" si="2"/>
        <v>40</v>
      </c>
      <c r="L28" s="12">
        <v>154</v>
      </c>
      <c r="M28" s="12">
        <v>40</v>
      </c>
      <c r="N28" s="13">
        <f t="shared" si="3"/>
        <v>194</v>
      </c>
    </row>
    <row r="29" spans="1:14" s="46" customFormat="1" ht="15" customHeight="1" x14ac:dyDescent="0.2">
      <c r="A29" s="11">
        <v>192</v>
      </c>
      <c r="B29" s="2" t="s">
        <v>436</v>
      </c>
      <c r="C29" s="12">
        <v>310</v>
      </c>
      <c r="D29" s="12">
        <v>266</v>
      </c>
      <c r="E29" s="13">
        <f t="shared" si="0"/>
        <v>576</v>
      </c>
      <c r="F29" s="12">
        <v>47</v>
      </c>
      <c r="G29" s="12">
        <v>17</v>
      </c>
      <c r="H29" s="13">
        <f t="shared" si="1"/>
        <v>64</v>
      </c>
      <c r="I29" s="12">
        <v>7</v>
      </c>
      <c r="J29" s="12">
        <v>2</v>
      </c>
      <c r="K29" s="13">
        <f t="shared" si="2"/>
        <v>9</v>
      </c>
      <c r="L29" s="12">
        <v>29</v>
      </c>
      <c r="M29" s="12">
        <v>2</v>
      </c>
      <c r="N29" s="13">
        <f t="shared" si="3"/>
        <v>31</v>
      </c>
    </row>
    <row r="30" spans="1:14" s="46" customFormat="1" ht="15" customHeight="1" x14ac:dyDescent="0.2">
      <c r="A30" s="11">
        <v>197</v>
      </c>
      <c r="B30" s="2" t="s">
        <v>437</v>
      </c>
      <c r="C30" s="12">
        <v>139</v>
      </c>
      <c r="D30" s="12">
        <v>140</v>
      </c>
      <c r="E30" s="13">
        <f t="shared" si="0"/>
        <v>279</v>
      </c>
      <c r="F30" s="12">
        <v>53</v>
      </c>
      <c r="G30" s="12">
        <v>19</v>
      </c>
      <c r="H30" s="13">
        <f t="shared" si="1"/>
        <v>72</v>
      </c>
      <c r="I30" s="12">
        <v>5</v>
      </c>
      <c r="J30" s="12">
        <v>2</v>
      </c>
      <c r="K30" s="13">
        <f t="shared" si="2"/>
        <v>7</v>
      </c>
      <c r="L30" s="12">
        <v>2</v>
      </c>
      <c r="M30" s="12">
        <v>2</v>
      </c>
      <c r="N30" s="13">
        <f t="shared" si="3"/>
        <v>4</v>
      </c>
    </row>
    <row r="31" spans="1:14" ht="15" customHeight="1" x14ac:dyDescent="0.2">
      <c r="A31" s="11">
        <v>243</v>
      </c>
      <c r="B31" s="2" t="s">
        <v>438</v>
      </c>
      <c r="C31" s="12">
        <v>190</v>
      </c>
      <c r="D31" s="12">
        <v>113</v>
      </c>
      <c r="E31" s="13">
        <f t="shared" si="0"/>
        <v>303</v>
      </c>
      <c r="F31" s="12">
        <v>21</v>
      </c>
      <c r="G31" s="12">
        <v>9</v>
      </c>
      <c r="H31" s="13">
        <f t="shared" si="1"/>
        <v>30</v>
      </c>
      <c r="I31" s="12">
        <v>4</v>
      </c>
      <c r="J31" s="12">
        <v>0</v>
      </c>
      <c r="K31" s="13">
        <f t="shared" si="2"/>
        <v>4</v>
      </c>
      <c r="L31" s="12">
        <v>2</v>
      </c>
      <c r="M31" s="12">
        <v>0</v>
      </c>
      <c r="N31" s="13">
        <f t="shared" si="3"/>
        <v>2</v>
      </c>
    </row>
    <row r="32" spans="1:14" ht="15" customHeight="1" x14ac:dyDescent="0.2">
      <c r="A32" s="11">
        <v>249</v>
      </c>
      <c r="B32" s="2" t="s">
        <v>439</v>
      </c>
      <c r="C32" s="12">
        <v>2800</v>
      </c>
      <c r="D32" s="12">
        <v>2780</v>
      </c>
      <c r="E32" s="13">
        <f t="shared" si="0"/>
        <v>5580</v>
      </c>
      <c r="F32" s="12">
        <v>365</v>
      </c>
      <c r="G32" s="12">
        <v>199</v>
      </c>
      <c r="H32" s="13">
        <f t="shared" si="1"/>
        <v>564</v>
      </c>
      <c r="I32" s="12">
        <v>6</v>
      </c>
      <c r="J32" s="12">
        <v>1</v>
      </c>
      <c r="K32" s="13">
        <f t="shared" si="2"/>
        <v>7</v>
      </c>
      <c r="L32" s="12">
        <v>46</v>
      </c>
      <c r="M32" s="12">
        <v>27</v>
      </c>
      <c r="N32" s="13">
        <f t="shared" si="3"/>
        <v>73</v>
      </c>
    </row>
    <row r="33" spans="1:14" ht="15" customHeight="1" x14ac:dyDescent="0.2">
      <c r="A33" s="11">
        <v>258</v>
      </c>
      <c r="B33" s="2" t="s">
        <v>440</v>
      </c>
      <c r="C33" s="12">
        <v>294</v>
      </c>
      <c r="D33" s="12">
        <v>307</v>
      </c>
      <c r="E33" s="13">
        <f t="shared" si="0"/>
        <v>601</v>
      </c>
      <c r="F33" s="12">
        <v>87</v>
      </c>
      <c r="G33" s="12">
        <v>43</v>
      </c>
      <c r="H33" s="13">
        <f t="shared" si="1"/>
        <v>130</v>
      </c>
      <c r="I33" s="12">
        <v>6</v>
      </c>
      <c r="J33" s="12">
        <v>5</v>
      </c>
      <c r="K33" s="13">
        <f t="shared" si="2"/>
        <v>11</v>
      </c>
      <c r="L33" s="12">
        <v>12</v>
      </c>
      <c r="M33" s="12">
        <v>0</v>
      </c>
      <c r="N33" s="13">
        <f t="shared" si="3"/>
        <v>12</v>
      </c>
    </row>
    <row r="34" spans="1:14" ht="15" customHeight="1" x14ac:dyDescent="0.2">
      <c r="A34" s="11">
        <v>267</v>
      </c>
      <c r="B34" s="2" t="s">
        <v>441</v>
      </c>
      <c r="C34" s="12">
        <v>95</v>
      </c>
      <c r="D34" s="12">
        <v>92</v>
      </c>
      <c r="E34" s="13">
        <f t="shared" si="0"/>
        <v>187</v>
      </c>
      <c r="F34" s="12">
        <v>30</v>
      </c>
      <c r="G34" s="12">
        <v>13</v>
      </c>
      <c r="H34" s="13">
        <f t="shared" si="1"/>
        <v>43</v>
      </c>
      <c r="I34" s="12">
        <v>5</v>
      </c>
      <c r="J34" s="12">
        <v>3</v>
      </c>
      <c r="K34" s="13">
        <f t="shared" si="2"/>
        <v>8</v>
      </c>
      <c r="L34" s="12">
        <v>3</v>
      </c>
      <c r="M34" s="12">
        <v>0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46" customFormat="1" ht="15" customHeight="1" x14ac:dyDescent="0.2">
      <c r="A41" s="11">
        <v>280</v>
      </c>
      <c r="B41" s="2" t="s">
        <v>442</v>
      </c>
      <c r="C41" s="12">
        <v>167</v>
      </c>
      <c r="D41" s="12">
        <v>74</v>
      </c>
      <c r="E41" s="13">
        <f>C41+D41</f>
        <v>241</v>
      </c>
      <c r="F41" s="12">
        <v>25</v>
      </c>
      <c r="G41" s="12">
        <v>7</v>
      </c>
      <c r="H41" s="13">
        <f>F41+G41</f>
        <v>32</v>
      </c>
      <c r="I41" s="12">
        <v>1</v>
      </c>
      <c r="J41" s="12">
        <v>1</v>
      </c>
      <c r="K41" s="13">
        <f>I41+J41</f>
        <v>2</v>
      </c>
      <c r="L41" s="12">
        <v>3</v>
      </c>
      <c r="M41" s="12">
        <v>1</v>
      </c>
      <c r="N41" s="13">
        <f>L41+M41</f>
        <v>4</v>
      </c>
    </row>
    <row r="42" spans="1:14" s="46" customFormat="1" ht="15" customHeight="1" x14ac:dyDescent="0.2">
      <c r="A42" s="11">
        <v>300</v>
      </c>
      <c r="B42" s="2" t="s">
        <v>443</v>
      </c>
      <c r="C42" s="12">
        <v>1685</v>
      </c>
      <c r="D42" s="12">
        <v>1861</v>
      </c>
      <c r="E42" s="13">
        <f t="shared" ref="E42:E60" si="4">C42+D42</f>
        <v>3546</v>
      </c>
      <c r="F42" s="12">
        <v>292</v>
      </c>
      <c r="G42" s="12">
        <v>113</v>
      </c>
      <c r="H42" s="13">
        <f t="shared" ref="H42:H60" si="5">F42+G42</f>
        <v>405</v>
      </c>
      <c r="I42" s="12">
        <v>18</v>
      </c>
      <c r="J42" s="12">
        <v>4</v>
      </c>
      <c r="K42" s="13">
        <f t="shared" ref="K42:K60" si="6">I42+J42</f>
        <v>22</v>
      </c>
      <c r="L42" s="12">
        <v>45</v>
      </c>
      <c r="M42" s="12">
        <v>14</v>
      </c>
      <c r="N42" s="13">
        <f t="shared" ref="N42:N60" si="7">L42+M42</f>
        <v>59</v>
      </c>
    </row>
    <row r="43" spans="1:14" s="46" customFormat="1" ht="15" customHeight="1" x14ac:dyDescent="0.2">
      <c r="A43" s="11">
        <v>314</v>
      </c>
      <c r="B43" s="2" t="s">
        <v>444</v>
      </c>
      <c r="C43" s="12">
        <v>295</v>
      </c>
      <c r="D43" s="12">
        <v>271</v>
      </c>
      <c r="E43" s="13">
        <f t="shared" si="4"/>
        <v>566</v>
      </c>
      <c r="F43" s="12">
        <v>102</v>
      </c>
      <c r="G43" s="12">
        <v>31</v>
      </c>
      <c r="H43" s="13">
        <f t="shared" si="5"/>
        <v>133</v>
      </c>
      <c r="I43" s="12">
        <v>11</v>
      </c>
      <c r="J43" s="12">
        <v>2</v>
      </c>
      <c r="K43" s="13">
        <f t="shared" si="6"/>
        <v>13</v>
      </c>
      <c r="L43" s="12">
        <v>2</v>
      </c>
      <c r="M43" s="12">
        <v>1</v>
      </c>
      <c r="N43" s="13">
        <f t="shared" si="7"/>
        <v>3</v>
      </c>
    </row>
    <row r="44" spans="1:14" s="46" customFormat="1" ht="15" customHeight="1" x14ac:dyDescent="0.2">
      <c r="A44" s="11">
        <v>337</v>
      </c>
      <c r="B44" s="2" t="s">
        <v>445</v>
      </c>
      <c r="C44" s="12">
        <v>301</v>
      </c>
      <c r="D44" s="12">
        <v>277</v>
      </c>
      <c r="E44" s="13">
        <f t="shared" si="4"/>
        <v>578</v>
      </c>
      <c r="F44" s="12">
        <v>56</v>
      </c>
      <c r="G44" s="12">
        <v>9</v>
      </c>
      <c r="H44" s="13">
        <f t="shared" si="5"/>
        <v>65</v>
      </c>
      <c r="I44" s="12">
        <v>6</v>
      </c>
      <c r="J44" s="12">
        <v>0</v>
      </c>
      <c r="K44" s="13">
        <f t="shared" si="6"/>
        <v>6</v>
      </c>
      <c r="L44" s="12">
        <v>2</v>
      </c>
      <c r="M44" s="12">
        <v>3</v>
      </c>
      <c r="N44" s="13">
        <f t="shared" si="7"/>
        <v>5</v>
      </c>
    </row>
    <row r="45" spans="1:14" s="46" customFormat="1" ht="15" customHeight="1" x14ac:dyDescent="0.2">
      <c r="A45" s="11">
        <v>339</v>
      </c>
      <c r="B45" s="2" t="s">
        <v>446</v>
      </c>
      <c r="C45" s="12">
        <v>249</v>
      </c>
      <c r="D45" s="12">
        <v>240</v>
      </c>
      <c r="E45" s="13">
        <f t="shared" si="4"/>
        <v>489</v>
      </c>
      <c r="F45" s="12">
        <v>50</v>
      </c>
      <c r="G45" s="12">
        <v>23</v>
      </c>
      <c r="H45" s="13">
        <f t="shared" si="5"/>
        <v>73</v>
      </c>
      <c r="I45" s="12">
        <v>3</v>
      </c>
      <c r="J45" s="12">
        <v>0</v>
      </c>
      <c r="K45" s="13">
        <f t="shared" si="6"/>
        <v>3</v>
      </c>
      <c r="L45" s="12">
        <v>2</v>
      </c>
      <c r="M45" s="12">
        <v>0</v>
      </c>
      <c r="N45" s="13">
        <f t="shared" si="7"/>
        <v>2</v>
      </c>
    </row>
    <row r="46" spans="1:14" s="46" customFormat="1" ht="15" customHeight="1" x14ac:dyDescent="0.2">
      <c r="A46" s="11">
        <v>341</v>
      </c>
      <c r="B46" s="2" t="s">
        <v>447</v>
      </c>
      <c r="C46" s="12">
        <v>1105</v>
      </c>
      <c r="D46" s="12">
        <v>898</v>
      </c>
      <c r="E46" s="13">
        <f t="shared" si="4"/>
        <v>2003</v>
      </c>
      <c r="F46" s="12">
        <v>102</v>
      </c>
      <c r="G46" s="12">
        <v>44</v>
      </c>
      <c r="H46" s="13">
        <f t="shared" si="5"/>
        <v>146</v>
      </c>
      <c r="I46" s="12">
        <v>12</v>
      </c>
      <c r="J46" s="12">
        <v>6</v>
      </c>
      <c r="K46" s="13">
        <f t="shared" si="6"/>
        <v>18</v>
      </c>
      <c r="L46" s="12">
        <v>54</v>
      </c>
      <c r="M46" s="12">
        <v>5</v>
      </c>
      <c r="N46" s="13">
        <f t="shared" si="7"/>
        <v>59</v>
      </c>
    </row>
    <row r="47" spans="1:14" s="46" customFormat="1" ht="15" customHeight="1" x14ac:dyDescent="0.2">
      <c r="A47" s="11">
        <v>350</v>
      </c>
      <c r="B47" s="2" t="s">
        <v>448</v>
      </c>
      <c r="C47" s="12">
        <v>273</v>
      </c>
      <c r="D47" s="12">
        <v>259</v>
      </c>
      <c r="E47" s="13">
        <f t="shared" si="4"/>
        <v>532</v>
      </c>
      <c r="F47" s="12">
        <v>38</v>
      </c>
      <c r="G47" s="12">
        <v>20</v>
      </c>
      <c r="H47" s="13">
        <f t="shared" si="5"/>
        <v>58</v>
      </c>
      <c r="I47" s="12">
        <v>5</v>
      </c>
      <c r="J47" s="12">
        <v>2</v>
      </c>
      <c r="K47" s="13">
        <f t="shared" si="6"/>
        <v>7</v>
      </c>
      <c r="L47" s="12">
        <v>4</v>
      </c>
      <c r="M47" s="12">
        <v>3</v>
      </c>
      <c r="N47" s="13">
        <f t="shared" si="7"/>
        <v>7</v>
      </c>
    </row>
    <row r="48" spans="1:14" s="46" customFormat="1" ht="15" customHeight="1" x14ac:dyDescent="0.2">
      <c r="A48" s="11">
        <v>358</v>
      </c>
      <c r="B48" s="2" t="s">
        <v>449</v>
      </c>
      <c r="C48" s="12">
        <v>208</v>
      </c>
      <c r="D48" s="12">
        <v>147</v>
      </c>
      <c r="E48" s="13">
        <f t="shared" si="4"/>
        <v>355</v>
      </c>
      <c r="F48" s="12">
        <v>62</v>
      </c>
      <c r="G48" s="12">
        <v>11</v>
      </c>
      <c r="H48" s="13">
        <f t="shared" si="5"/>
        <v>73</v>
      </c>
      <c r="I48" s="12">
        <v>14</v>
      </c>
      <c r="J48" s="12">
        <v>4</v>
      </c>
      <c r="K48" s="13">
        <f t="shared" si="6"/>
        <v>18</v>
      </c>
      <c r="L48" s="12">
        <v>6</v>
      </c>
      <c r="M48" s="12">
        <v>1</v>
      </c>
      <c r="N48" s="13">
        <f t="shared" si="7"/>
        <v>7</v>
      </c>
    </row>
    <row r="49" spans="1:14" s="46" customFormat="1" ht="15" customHeight="1" x14ac:dyDescent="0.2">
      <c r="A49" s="11">
        <v>382</v>
      </c>
      <c r="B49" s="2" t="s">
        <v>450</v>
      </c>
      <c r="C49" s="12">
        <v>556</v>
      </c>
      <c r="D49" s="12">
        <v>459</v>
      </c>
      <c r="E49" s="13">
        <f t="shared" si="4"/>
        <v>1015</v>
      </c>
      <c r="F49" s="12">
        <v>72</v>
      </c>
      <c r="G49" s="12">
        <v>24</v>
      </c>
      <c r="H49" s="13">
        <f t="shared" si="5"/>
        <v>96</v>
      </c>
      <c r="I49" s="12">
        <v>7</v>
      </c>
      <c r="J49" s="12">
        <v>4</v>
      </c>
      <c r="K49" s="13">
        <f t="shared" si="6"/>
        <v>11</v>
      </c>
      <c r="L49" s="12">
        <v>10</v>
      </c>
      <c r="M49" s="12">
        <v>2</v>
      </c>
      <c r="N49" s="13">
        <f t="shared" si="7"/>
        <v>12</v>
      </c>
    </row>
    <row r="50" spans="1:14" s="46" customFormat="1" ht="15" customHeight="1" x14ac:dyDescent="0.2">
      <c r="A50" s="11">
        <v>383</v>
      </c>
      <c r="B50" s="2" t="s">
        <v>451</v>
      </c>
      <c r="C50" s="12">
        <v>139</v>
      </c>
      <c r="D50" s="12">
        <v>143</v>
      </c>
      <c r="E50" s="13">
        <f t="shared" si="4"/>
        <v>282</v>
      </c>
      <c r="F50" s="12">
        <v>63</v>
      </c>
      <c r="G50" s="12">
        <v>18</v>
      </c>
      <c r="H50" s="13">
        <f t="shared" si="5"/>
        <v>81</v>
      </c>
      <c r="I50" s="12">
        <v>9</v>
      </c>
      <c r="J50" s="12">
        <v>6</v>
      </c>
      <c r="K50" s="13">
        <f t="shared" si="6"/>
        <v>15</v>
      </c>
      <c r="L50" s="12">
        <v>7</v>
      </c>
      <c r="M50" s="12">
        <v>1</v>
      </c>
      <c r="N50" s="13">
        <f t="shared" si="7"/>
        <v>8</v>
      </c>
    </row>
    <row r="51" spans="1:14" s="46" customFormat="1" ht="15" customHeight="1" x14ac:dyDescent="0.2">
      <c r="A51" s="11">
        <v>389</v>
      </c>
      <c r="B51" s="2" t="s">
        <v>452</v>
      </c>
      <c r="C51" s="12">
        <v>2034</v>
      </c>
      <c r="D51" s="12">
        <v>2449</v>
      </c>
      <c r="E51" s="13">
        <f t="shared" si="4"/>
        <v>4483</v>
      </c>
      <c r="F51" s="12">
        <v>479</v>
      </c>
      <c r="G51" s="12">
        <v>210</v>
      </c>
      <c r="H51" s="13">
        <f t="shared" si="5"/>
        <v>689</v>
      </c>
      <c r="I51" s="12">
        <v>58</v>
      </c>
      <c r="J51" s="12">
        <v>18</v>
      </c>
      <c r="K51" s="13">
        <f t="shared" si="6"/>
        <v>76</v>
      </c>
      <c r="L51" s="12">
        <v>44</v>
      </c>
      <c r="M51" s="12">
        <v>38</v>
      </c>
      <c r="N51" s="13">
        <f t="shared" si="7"/>
        <v>82</v>
      </c>
    </row>
    <row r="52" spans="1:14" s="46" customFormat="1" ht="15" customHeight="1" x14ac:dyDescent="0.2">
      <c r="A52" s="11">
        <v>406</v>
      </c>
      <c r="B52" s="2" t="s">
        <v>453</v>
      </c>
      <c r="C52" s="12">
        <v>4255</v>
      </c>
      <c r="D52" s="12">
        <v>3404</v>
      </c>
      <c r="E52" s="13">
        <f t="shared" si="4"/>
        <v>7659</v>
      </c>
      <c r="F52" s="12">
        <v>370</v>
      </c>
      <c r="G52" s="12">
        <v>224</v>
      </c>
      <c r="H52" s="13">
        <f t="shared" si="5"/>
        <v>594</v>
      </c>
      <c r="I52" s="12">
        <v>12</v>
      </c>
      <c r="J52" s="12">
        <v>7</v>
      </c>
      <c r="K52" s="13">
        <f t="shared" si="6"/>
        <v>19</v>
      </c>
      <c r="L52" s="12">
        <v>149</v>
      </c>
      <c r="M52" s="12">
        <v>38</v>
      </c>
      <c r="N52" s="13">
        <f t="shared" si="7"/>
        <v>187</v>
      </c>
    </row>
    <row r="53" spans="1:14" s="46" customFormat="1" ht="15" customHeight="1" x14ac:dyDescent="0.2">
      <c r="A53" s="11">
        <v>409</v>
      </c>
      <c r="B53" s="2" t="s">
        <v>454</v>
      </c>
      <c r="C53" s="12">
        <v>37505</v>
      </c>
      <c r="D53" s="12">
        <v>41409</v>
      </c>
      <c r="E53" s="13">
        <f t="shared" si="4"/>
        <v>78914</v>
      </c>
      <c r="F53" s="12">
        <v>2067</v>
      </c>
      <c r="G53" s="12">
        <v>1477</v>
      </c>
      <c r="H53" s="13">
        <f t="shared" si="5"/>
        <v>3544</v>
      </c>
      <c r="I53" s="12">
        <v>56</v>
      </c>
      <c r="J53" s="12">
        <v>41</v>
      </c>
      <c r="K53" s="13">
        <f t="shared" si="6"/>
        <v>97</v>
      </c>
      <c r="L53" s="12">
        <v>2335</v>
      </c>
      <c r="M53" s="12">
        <v>420</v>
      </c>
      <c r="N53" s="13">
        <f t="shared" si="7"/>
        <v>2755</v>
      </c>
    </row>
    <row r="54" spans="1:14" s="46" customFormat="1" ht="15" customHeight="1" x14ac:dyDescent="0.2">
      <c r="A54" s="11">
        <v>413</v>
      </c>
      <c r="B54" s="2" t="s">
        <v>455</v>
      </c>
      <c r="C54" s="12">
        <v>377</v>
      </c>
      <c r="D54" s="12">
        <v>372</v>
      </c>
      <c r="E54" s="13">
        <f t="shared" si="4"/>
        <v>749</v>
      </c>
      <c r="F54" s="12">
        <v>81</v>
      </c>
      <c r="G54" s="12">
        <v>27</v>
      </c>
      <c r="H54" s="13">
        <f t="shared" si="5"/>
        <v>108</v>
      </c>
      <c r="I54" s="12">
        <v>22</v>
      </c>
      <c r="J54" s="12">
        <v>15</v>
      </c>
      <c r="K54" s="13">
        <f t="shared" si="6"/>
        <v>37</v>
      </c>
      <c r="L54" s="12">
        <v>6</v>
      </c>
      <c r="M54" s="12">
        <v>1</v>
      </c>
      <c r="N54" s="13">
        <f t="shared" si="7"/>
        <v>7</v>
      </c>
    </row>
    <row r="55" spans="1:14" s="46" customFormat="1" ht="15" customHeight="1" x14ac:dyDescent="0.2">
      <c r="A55" s="11">
        <v>423</v>
      </c>
      <c r="B55" s="2" t="s">
        <v>456</v>
      </c>
      <c r="C55" s="12">
        <v>33</v>
      </c>
      <c r="D55" s="12">
        <v>25</v>
      </c>
      <c r="E55" s="13">
        <f t="shared" si="4"/>
        <v>58</v>
      </c>
      <c r="F55" s="12">
        <v>19</v>
      </c>
      <c r="G55" s="12">
        <v>7</v>
      </c>
      <c r="H55" s="13">
        <f t="shared" si="5"/>
        <v>26</v>
      </c>
      <c r="I55" s="12">
        <v>3</v>
      </c>
      <c r="J55" s="12">
        <v>2</v>
      </c>
      <c r="K55" s="13">
        <f t="shared" si="6"/>
        <v>5</v>
      </c>
      <c r="L55" s="12">
        <v>1</v>
      </c>
      <c r="M55" s="12">
        <v>0</v>
      </c>
      <c r="N55" s="13">
        <f t="shared" si="7"/>
        <v>1</v>
      </c>
    </row>
    <row r="56" spans="1:14" s="46" customFormat="1" ht="15" customHeight="1" x14ac:dyDescent="0.2">
      <c r="A56" s="11">
        <v>427</v>
      </c>
      <c r="B56" s="2" t="s">
        <v>457</v>
      </c>
      <c r="C56" s="12">
        <v>673</v>
      </c>
      <c r="D56" s="12">
        <v>781</v>
      </c>
      <c r="E56" s="13">
        <f t="shared" si="4"/>
        <v>1454</v>
      </c>
      <c r="F56" s="12">
        <v>158</v>
      </c>
      <c r="G56" s="12">
        <v>84</v>
      </c>
      <c r="H56" s="13">
        <f t="shared" si="5"/>
        <v>242</v>
      </c>
      <c r="I56" s="12">
        <v>21</v>
      </c>
      <c r="J56" s="12">
        <v>7</v>
      </c>
      <c r="K56" s="13">
        <f t="shared" si="6"/>
        <v>28</v>
      </c>
      <c r="L56" s="12">
        <v>27</v>
      </c>
      <c r="M56" s="12">
        <v>11</v>
      </c>
      <c r="N56" s="13">
        <f t="shared" si="7"/>
        <v>38</v>
      </c>
    </row>
    <row r="57" spans="1:14" ht="15" customHeight="1" x14ac:dyDescent="0.2">
      <c r="A57" s="11">
        <v>443</v>
      </c>
      <c r="B57" s="2" t="s">
        <v>458</v>
      </c>
      <c r="C57" s="12">
        <v>166</v>
      </c>
      <c r="D57" s="12">
        <v>155</v>
      </c>
      <c r="E57" s="13">
        <f t="shared" si="4"/>
        <v>321</v>
      </c>
      <c r="F57" s="12">
        <v>37</v>
      </c>
      <c r="G57" s="12">
        <v>11</v>
      </c>
      <c r="H57" s="13">
        <f t="shared" si="5"/>
        <v>48</v>
      </c>
      <c r="I57" s="12">
        <v>10</v>
      </c>
      <c r="J57" s="12">
        <v>3</v>
      </c>
      <c r="K57" s="13">
        <f t="shared" si="6"/>
        <v>13</v>
      </c>
      <c r="L57" s="12">
        <v>1</v>
      </c>
      <c r="M57" s="12">
        <v>2</v>
      </c>
      <c r="N57" s="13">
        <f t="shared" si="7"/>
        <v>3</v>
      </c>
    </row>
    <row r="58" spans="1:14" ht="15" customHeight="1" x14ac:dyDescent="0.2">
      <c r="A58" s="11">
        <v>447</v>
      </c>
      <c r="B58" s="2" t="s">
        <v>459</v>
      </c>
      <c r="C58" s="12">
        <v>226</v>
      </c>
      <c r="D58" s="12">
        <v>155</v>
      </c>
      <c r="E58" s="13">
        <f t="shared" si="4"/>
        <v>381</v>
      </c>
      <c r="F58" s="12">
        <v>30</v>
      </c>
      <c r="G58" s="12">
        <v>16</v>
      </c>
      <c r="H58" s="13">
        <f t="shared" si="5"/>
        <v>46</v>
      </c>
      <c r="I58" s="12">
        <v>12</v>
      </c>
      <c r="J58" s="12">
        <v>5</v>
      </c>
      <c r="K58" s="13">
        <f t="shared" si="6"/>
        <v>17</v>
      </c>
      <c r="L58" s="12">
        <v>9</v>
      </c>
      <c r="M58" s="12">
        <v>2</v>
      </c>
      <c r="N58" s="13">
        <f t="shared" si="7"/>
        <v>11</v>
      </c>
    </row>
    <row r="59" spans="1:14" ht="15" customHeight="1" x14ac:dyDescent="0.2">
      <c r="A59" s="11">
        <v>460</v>
      </c>
      <c r="B59" s="2" t="s">
        <v>460</v>
      </c>
      <c r="C59" s="12">
        <v>583</v>
      </c>
      <c r="D59" s="12">
        <v>716</v>
      </c>
      <c r="E59" s="13">
        <f t="shared" si="4"/>
        <v>1299</v>
      </c>
      <c r="F59" s="12">
        <v>210</v>
      </c>
      <c r="G59" s="12">
        <v>59</v>
      </c>
      <c r="H59" s="13">
        <f t="shared" si="5"/>
        <v>269</v>
      </c>
      <c r="I59" s="12">
        <v>21</v>
      </c>
      <c r="J59" s="12">
        <v>7</v>
      </c>
      <c r="K59" s="13">
        <f t="shared" si="6"/>
        <v>28</v>
      </c>
      <c r="L59" s="12">
        <v>9</v>
      </c>
      <c r="M59" s="12">
        <v>3</v>
      </c>
      <c r="N59" s="13">
        <f t="shared" si="7"/>
        <v>12</v>
      </c>
    </row>
    <row r="60" spans="1:14" ht="15" customHeight="1" x14ac:dyDescent="0.2">
      <c r="A60" s="11">
        <v>463</v>
      </c>
      <c r="B60" s="2" t="s">
        <v>461</v>
      </c>
      <c r="C60" s="12">
        <v>2103</v>
      </c>
      <c r="D60" s="12">
        <v>2098</v>
      </c>
      <c r="E60" s="13">
        <f t="shared" si="4"/>
        <v>4201</v>
      </c>
      <c r="F60" s="12">
        <v>412</v>
      </c>
      <c r="G60" s="12">
        <v>215</v>
      </c>
      <c r="H60" s="13">
        <f t="shared" si="5"/>
        <v>627</v>
      </c>
      <c r="I60" s="12">
        <v>12</v>
      </c>
      <c r="J60" s="12">
        <v>8</v>
      </c>
      <c r="K60" s="13">
        <f t="shared" si="6"/>
        <v>20</v>
      </c>
      <c r="L60" s="12">
        <v>59</v>
      </c>
      <c r="M60" s="12">
        <v>36</v>
      </c>
      <c r="N60" s="13">
        <f t="shared" si="7"/>
        <v>95</v>
      </c>
    </row>
    <row r="61" spans="1:14" ht="8.1" customHeight="1" x14ac:dyDescent="0.2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5.95" customHeight="1" x14ac:dyDescent="0.2">
      <c r="A62" s="52" t="s">
        <v>40</v>
      </c>
      <c r="B62" s="54"/>
      <c r="C62" s="52" t="s">
        <v>1</v>
      </c>
      <c r="D62" s="53"/>
      <c r="E62" s="54"/>
      <c r="F62" s="52" t="s">
        <v>2</v>
      </c>
      <c r="G62" s="53"/>
      <c r="H62" s="54"/>
      <c r="I62" s="52" t="s">
        <v>3</v>
      </c>
      <c r="J62" s="53"/>
      <c r="K62" s="54"/>
      <c r="L62" s="64" t="s">
        <v>43</v>
      </c>
      <c r="M62" s="65"/>
      <c r="N62" s="66"/>
    </row>
    <row r="63" spans="1:14" ht="15.95" customHeight="1" x14ac:dyDescent="0.2">
      <c r="A63" s="67"/>
      <c r="B63" s="68"/>
      <c r="C63" s="55"/>
      <c r="D63" s="56"/>
      <c r="E63" s="57"/>
      <c r="F63" s="55"/>
      <c r="G63" s="56"/>
      <c r="H63" s="57"/>
      <c r="I63" s="55"/>
      <c r="J63" s="56"/>
      <c r="K63" s="57"/>
      <c r="L63" s="49" t="s">
        <v>45</v>
      </c>
      <c r="M63" s="50"/>
      <c r="N63" s="51"/>
    </row>
    <row r="64" spans="1:14" ht="15.95" customHeight="1" x14ac:dyDescent="0.2">
      <c r="A64" s="55"/>
      <c r="B64" s="57"/>
      <c r="C64" s="6" t="s">
        <v>593</v>
      </c>
      <c r="D64" s="6" t="s">
        <v>38</v>
      </c>
      <c r="E64" s="6" t="s">
        <v>39</v>
      </c>
      <c r="F64" s="6" t="s">
        <v>593</v>
      </c>
      <c r="G64" s="6" t="s">
        <v>38</v>
      </c>
      <c r="H64" s="6" t="s">
        <v>39</v>
      </c>
      <c r="I64" s="6" t="s">
        <v>593</v>
      </c>
      <c r="J64" s="6" t="s">
        <v>38</v>
      </c>
      <c r="K64" s="6" t="s">
        <v>39</v>
      </c>
      <c r="L64" s="6" t="s">
        <v>593</v>
      </c>
      <c r="M64" s="6" t="s">
        <v>38</v>
      </c>
      <c r="N64" s="6" t="s">
        <v>39</v>
      </c>
    </row>
    <row r="65" spans="1:14" ht="14.1" customHeight="1" x14ac:dyDescent="0.2">
      <c r="A65" s="47">
        <v>1</v>
      </c>
      <c r="B65" s="48"/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7">
        <v>11</v>
      </c>
      <c r="M65" s="7">
        <v>12</v>
      </c>
      <c r="N65" s="7">
        <v>13</v>
      </c>
    </row>
    <row r="66" spans="1:14" ht="8.1" customHeight="1" x14ac:dyDescent="0.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5" customHeight="1" x14ac:dyDescent="0.2">
      <c r="A67" s="11">
        <v>492</v>
      </c>
      <c r="B67" s="2" t="s">
        <v>462</v>
      </c>
      <c r="C67" s="12">
        <v>309</v>
      </c>
      <c r="D67" s="12">
        <v>318</v>
      </c>
      <c r="E67" s="13">
        <f>C67+D67</f>
        <v>627</v>
      </c>
      <c r="F67" s="12">
        <v>58</v>
      </c>
      <c r="G67" s="12">
        <v>29</v>
      </c>
      <c r="H67" s="13">
        <f>F67+G67</f>
        <v>87</v>
      </c>
      <c r="I67" s="12">
        <v>13</v>
      </c>
      <c r="J67" s="12">
        <v>3</v>
      </c>
      <c r="K67" s="13">
        <f>I67+J67</f>
        <v>16</v>
      </c>
      <c r="L67" s="12">
        <v>6</v>
      </c>
      <c r="M67" s="12">
        <v>1</v>
      </c>
      <c r="N67" s="13">
        <f t="shared" ref="N67:N81" si="8">L67+M67</f>
        <v>7</v>
      </c>
    </row>
    <row r="68" spans="1:14" ht="15" customHeight="1" x14ac:dyDescent="0.2">
      <c r="A68" s="11">
        <v>511</v>
      </c>
      <c r="B68" s="2" t="s">
        <v>463</v>
      </c>
      <c r="C68" s="12">
        <v>1042</v>
      </c>
      <c r="D68" s="12">
        <v>847</v>
      </c>
      <c r="E68" s="13">
        <f t="shared" ref="E68:E81" si="9">C68+D68</f>
        <v>1889</v>
      </c>
      <c r="F68" s="12">
        <v>66</v>
      </c>
      <c r="G68" s="12">
        <v>33</v>
      </c>
      <c r="H68" s="13">
        <f t="shared" ref="H68:H81" si="10">F68+G68</f>
        <v>99</v>
      </c>
      <c r="I68" s="12">
        <v>24</v>
      </c>
      <c r="J68" s="12">
        <v>15</v>
      </c>
      <c r="K68" s="13">
        <f t="shared" ref="K68:K81" si="11">I68+J68</f>
        <v>39</v>
      </c>
      <c r="L68" s="12">
        <v>4</v>
      </c>
      <c r="M68" s="12">
        <v>7</v>
      </c>
      <c r="N68" s="13">
        <f t="shared" si="8"/>
        <v>11</v>
      </c>
    </row>
    <row r="69" spans="1:14" ht="15" customHeight="1" x14ac:dyDescent="0.2">
      <c r="A69" s="11">
        <v>513</v>
      </c>
      <c r="B69" s="2" t="s">
        <v>464</v>
      </c>
      <c r="C69" s="12">
        <v>109</v>
      </c>
      <c r="D69" s="12">
        <v>236</v>
      </c>
      <c r="E69" s="13">
        <f t="shared" si="9"/>
        <v>345</v>
      </c>
      <c r="F69" s="12">
        <v>21</v>
      </c>
      <c r="G69" s="12">
        <v>2</v>
      </c>
      <c r="H69" s="13">
        <f t="shared" si="10"/>
        <v>23</v>
      </c>
      <c r="I69" s="12">
        <v>14</v>
      </c>
      <c r="J69" s="12">
        <v>4</v>
      </c>
      <c r="K69" s="13">
        <f t="shared" si="11"/>
        <v>18</v>
      </c>
      <c r="L69" s="12">
        <v>2</v>
      </c>
      <c r="M69" s="12">
        <v>0</v>
      </c>
      <c r="N69" s="13">
        <f t="shared" si="8"/>
        <v>2</v>
      </c>
    </row>
    <row r="70" spans="1:14" ht="15" customHeight="1" x14ac:dyDescent="0.2">
      <c r="A70" s="11">
        <v>522</v>
      </c>
      <c r="B70" s="2" t="s">
        <v>465</v>
      </c>
      <c r="C70" s="12">
        <v>142</v>
      </c>
      <c r="D70" s="12">
        <v>81</v>
      </c>
      <c r="E70" s="13">
        <f t="shared" si="9"/>
        <v>223</v>
      </c>
      <c r="F70" s="12">
        <v>25</v>
      </c>
      <c r="G70" s="12">
        <v>4</v>
      </c>
      <c r="H70" s="13">
        <f t="shared" si="10"/>
        <v>29</v>
      </c>
      <c r="I70" s="12">
        <v>2</v>
      </c>
      <c r="J70" s="12">
        <v>2</v>
      </c>
      <c r="K70" s="13">
        <f t="shared" si="11"/>
        <v>4</v>
      </c>
      <c r="L70" s="12">
        <v>0</v>
      </c>
      <c r="M70" s="12">
        <v>0</v>
      </c>
      <c r="N70" s="13">
        <f t="shared" si="8"/>
        <v>0</v>
      </c>
    </row>
    <row r="71" spans="1:14" ht="15" customHeight="1" x14ac:dyDescent="0.2">
      <c r="A71" s="11">
        <v>528</v>
      </c>
      <c r="B71" s="2" t="s">
        <v>466</v>
      </c>
      <c r="C71" s="12">
        <v>122</v>
      </c>
      <c r="D71" s="12">
        <v>152</v>
      </c>
      <c r="E71" s="13">
        <f t="shared" si="9"/>
        <v>274</v>
      </c>
      <c r="F71" s="12">
        <v>18</v>
      </c>
      <c r="G71" s="12">
        <v>1</v>
      </c>
      <c r="H71" s="13">
        <f t="shared" si="10"/>
        <v>19</v>
      </c>
      <c r="I71" s="12">
        <v>0</v>
      </c>
      <c r="J71" s="12">
        <v>3</v>
      </c>
      <c r="K71" s="13">
        <f t="shared" si="11"/>
        <v>3</v>
      </c>
      <c r="L71" s="12">
        <v>1</v>
      </c>
      <c r="M71" s="12">
        <v>0</v>
      </c>
      <c r="N71" s="13">
        <f t="shared" si="8"/>
        <v>1</v>
      </c>
    </row>
    <row r="72" spans="1:14" ht="15" customHeight="1" x14ac:dyDescent="0.2">
      <c r="A72" s="11">
        <v>585</v>
      </c>
      <c r="B72" s="2" t="s">
        <v>467</v>
      </c>
      <c r="C72" s="12">
        <v>1991</v>
      </c>
      <c r="D72" s="12">
        <v>1209</v>
      </c>
      <c r="E72" s="13">
        <f t="shared" si="9"/>
        <v>3200</v>
      </c>
      <c r="F72" s="12">
        <v>77</v>
      </c>
      <c r="G72" s="12">
        <v>26</v>
      </c>
      <c r="H72" s="13">
        <f t="shared" si="10"/>
        <v>103</v>
      </c>
      <c r="I72" s="12">
        <v>5</v>
      </c>
      <c r="J72" s="12">
        <v>2</v>
      </c>
      <c r="K72" s="13">
        <f t="shared" si="11"/>
        <v>7</v>
      </c>
      <c r="L72" s="12">
        <v>17</v>
      </c>
      <c r="M72" s="12">
        <v>2</v>
      </c>
      <c r="N72" s="13">
        <f t="shared" si="8"/>
        <v>19</v>
      </c>
    </row>
    <row r="73" spans="1:14" ht="15" customHeight="1" x14ac:dyDescent="0.2">
      <c r="A73" s="11">
        <v>586</v>
      </c>
      <c r="B73" s="2" t="s">
        <v>468</v>
      </c>
      <c r="C73" s="12">
        <v>18</v>
      </c>
      <c r="D73" s="12">
        <v>24</v>
      </c>
      <c r="E73" s="13">
        <f t="shared" si="9"/>
        <v>42</v>
      </c>
      <c r="F73" s="12">
        <v>12</v>
      </c>
      <c r="G73" s="12">
        <v>0</v>
      </c>
      <c r="H73" s="13">
        <f t="shared" si="10"/>
        <v>12</v>
      </c>
      <c r="I73" s="12">
        <v>2</v>
      </c>
      <c r="J73" s="12">
        <v>2</v>
      </c>
      <c r="K73" s="13">
        <f t="shared" si="11"/>
        <v>4</v>
      </c>
      <c r="L73" s="12">
        <v>0</v>
      </c>
      <c r="M73" s="12">
        <v>0</v>
      </c>
      <c r="N73" s="13">
        <f t="shared" si="8"/>
        <v>0</v>
      </c>
    </row>
    <row r="74" spans="1:14" ht="15" customHeight="1" x14ac:dyDescent="0.2">
      <c r="A74" s="11">
        <v>587</v>
      </c>
      <c r="B74" s="2" t="s">
        <v>469</v>
      </c>
      <c r="C74" s="12">
        <v>27</v>
      </c>
      <c r="D74" s="12">
        <v>23</v>
      </c>
      <c r="E74" s="13">
        <f t="shared" si="9"/>
        <v>50</v>
      </c>
      <c r="F74" s="12">
        <v>4</v>
      </c>
      <c r="G74" s="12">
        <v>1</v>
      </c>
      <c r="H74" s="13">
        <f t="shared" si="10"/>
        <v>5</v>
      </c>
      <c r="I74" s="12">
        <v>2</v>
      </c>
      <c r="J74" s="12">
        <v>1</v>
      </c>
      <c r="K74" s="13">
        <f t="shared" si="11"/>
        <v>3</v>
      </c>
      <c r="L74" s="12">
        <v>0</v>
      </c>
      <c r="M74" s="12">
        <v>0</v>
      </c>
      <c r="N74" s="13">
        <f t="shared" si="8"/>
        <v>0</v>
      </c>
    </row>
    <row r="75" spans="1:14" ht="15" customHeight="1" x14ac:dyDescent="0.2">
      <c r="A75" s="11">
        <v>588</v>
      </c>
      <c r="B75" s="2" t="s">
        <v>470</v>
      </c>
      <c r="C75" s="12">
        <v>189</v>
      </c>
      <c r="D75" s="12">
        <v>233</v>
      </c>
      <c r="E75" s="13">
        <f t="shared" si="9"/>
        <v>422</v>
      </c>
      <c r="F75" s="12">
        <v>57</v>
      </c>
      <c r="G75" s="12">
        <v>34</v>
      </c>
      <c r="H75" s="13">
        <f t="shared" si="10"/>
        <v>91</v>
      </c>
      <c r="I75" s="12">
        <v>1</v>
      </c>
      <c r="J75" s="12">
        <v>0</v>
      </c>
      <c r="K75" s="13">
        <f t="shared" si="11"/>
        <v>1</v>
      </c>
      <c r="L75" s="12">
        <v>9</v>
      </c>
      <c r="M75" s="12">
        <v>5</v>
      </c>
      <c r="N75" s="13">
        <f t="shared" si="8"/>
        <v>14</v>
      </c>
    </row>
    <row r="76" spans="1:14" ht="15" customHeight="1" x14ac:dyDescent="0.2">
      <c r="A76" s="11">
        <v>589</v>
      </c>
      <c r="B76" s="2" t="s">
        <v>471</v>
      </c>
      <c r="C76" s="12">
        <v>34</v>
      </c>
      <c r="D76" s="12">
        <v>33</v>
      </c>
      <c r="E76" s="13">
        <f>C76+D76</f>
        <v>67</v>
      </c>
      <c r="F76" s="12">
        <v>10</v>
      </c>
      <c r="G76" s="12">
        <v>0</v>
      </c>
      <c r="H76" s="13">
        <f>F76+G76</f>
        <v>10</v>
      </c>
      <c r="I76" s="12">
        <v>2</v>
      </c>
      <c r="J76" s="12">
        <v>0</v>
      </c>
      <c r="K76" s="13">
        <f>I76+J76</f>
        <v>2</v>
      </c>
      <c r="L76" s="12">
        <v>0</v>
      </c>
      <c r="M76" s="12">
        <v>0</v>
      </c>
      <c r="N76" s="13">
        <f>L76+M76</f>
        <v>0</v>
      </c>
    </row>
    <row r="77" spans="1:14" ht="15" customHeight="1" x14ac:dyDescent="0.2">
      <c r="A77" s="11">
        <v>590</v>
      </c>
      <c r="B77" s="2" t="s">
        <v>472</v>
      </c>
      <c r="C77" s="12">
        <v>24</v>
      </c>
      <c r="D77" s="12">
        <v>50</v>
      </c>
      <c r="E77" s="13">
        <f>C77+D77</f>
        <v>74</v>
      </c>
      <c r="F77" s="12">
        <v>5</v>
      </c>
      <c r="G77" s="12">
        <v>4</v>
      </c>
      <c r="H77" s="13">
        <f>F77+G77</f>
        <v>9</v>
      </c>
      <c r="I77" s="12">
        <v>1</v>
      </c>
      <c r="J77" s="12">
        <v>1</v>
      </c>
      <c r="K77" s="13">
        <f>I77+J77</f>
        <v>2</v>
      </c>
      <c r="L77" s="12">
        <v>0</v>
      </c>
      <c r="M77" s="12">
        <v>0</v>
      </c>
      <c r="N77" s="13">
        <f>L77+M77</f>
        <v>0</v>
      </c>
    </row>
    <row r="78" spans="1:14" ht="15" customHeight="1" x14ac:dyDescent="0.2">
      <c r="A78" s="11">
        <v>591</v>
      </c>
      <c r="B78" s="2" t="s">
        <v>473</v>
      </c>
      <c r="C78" s="12">
        <v>84</v>
      </c>
      <c r="D78" s="12">
        <v>78</v>
      </c>
      <c r="E78" s="13">
        <f>C78+D78</f>
        <v>162</v>
      </c>
      <c r="F78" s="12">
        <v>19</v>
      </c>
      <c r="G78" s="12">
        <v>3</v>
      </c>
      <c r="H78" s="13">
        <f>F78+G78</f>
        <v>22</v>
      </c>
      <c r="I78" s="12">
        <v>1</v>
      </c>
      <c r="J78" s="12">
        <v>2</v>
      </c>
      <c r="K78" s="13">
        <f>I78+J78</f>
        <v>3</v>
      </c>
      <c r="L78" s="12">
        <v>0</v>
      </c>
      <c r="M78" s="12">
        <v>2</v>
      </c>
      <c r="N78" s="13">
        <f>L78+M78</f>
        <v>2</v>
      </c>
    </row>
    <row r="79" spans="1:14" ht="15" customHeight="1" x14ac:dyDescent="0.2">
      <c r="A79" s="11">
        <v>592</v>
      </c>
      <c r="B79" s="2" t="s">
        <v>474</v>
      </c>
      <c r="C79" s="12">
        <v>121</v>
      </c>
      <c r="D79" s="12">
        <v>88</v>
      </c>
      <c r="E79" s="13">
        <f>C79+D79</f>
        <v>209</v>
      </c>
      <c r="F79" s="12">
        <v>28</v>
      </c>
      <c r="G79" s="12">
        <v>15</v>
      </c>
      <c r="H79" s="13">
        <f>F79+G79</f>
        <v>43</v>
      </c>
      <c r="I79" s="12">
        <v>5</v>
      </c>
      <c r="J79" s="12">
        <v>1</v>
      </c>
      <c r="K79" s="13">
        <f>I79+J79</f>
        <v>6</v>
      </c>
      <c r="L79" s="12">
        <v>8</v>
      </c>
      <c r="M79" s="12">
        <v>2</v>
      </c>
      <c r="N79" s="13">
        <f>L79+M79</f>
        <v>10</v>
      </c>
    </row>
    <row r="80" spans="1:14" ht="15" customHeight="1" x14ac:dyDescent="0.2">
      <c r="A80" s="11">
        <v>593</v>
      </c>
      <c r="B80" s="2" t="s">
        <v>475</v>
      </c>
      <c r="C80" s="12">
        <v>252</v>
      </c>
      <c r="D80" s="12">
        <v>254</v>
      </c>
      <c r="E80" s="13">
        <f t="shared" si="9"/>
        <v>506</v>
      </c>
      <c r="F80" s="12">
        <v>34</v>
      </c>
      <c r="G80" s="12">
        <v>13</v>
      </c>
      <c r="H80" s="13">
        <f t="shared" si="10"/>
        <v>47</v>
      </c>
      <c r="I80" s="12">
        <v>1</v>
      </c>
      <c r="J80" s="12">
        <v>0</v>
      </c>
      <c r="K80" s="13">
        <f t="shared" si="11"/>
        <v>1</v>
      </c>
      <c r="L80" s="12">
        <v>2</v>
      </c>
      <c r="M80" s="12">
        <v>3</v>
      </c>
      <c r="N80" s="13">
        <f t="shared" si="8"/>
        <v>5</v>
      </c>
    </row>
    <row r="81" spans="1:14" ht="15" customHeight="1" x14ac:dyDescent="0.2">
      <c r="A81" s="11">
        <v>595</v>
      </c>
      <c r="B81" s="2" t="s">
        <v>476</v>
      </c>
      <c r="C81" s="12">
        <v>60</v>
      </c>
      <c r="D81" s="12">
        <v>39</v>
      </c>
      <c r="E81" s="13">
        <f t="shared" si="9"/>
        <v>99</v>
      </c>
      <c r="F81" s="12">
        <v>6</v>
      </c>
      <c r="G81" s="12">
        <v>2</v>
      </c>
      <c r="H81" s="13">
        <f t="shared" si="10"/>
        <v>8</v>
      </c>
      <c r="I81" s="12">
        <v>1</v>
      </c>
      <c r="J81" s="12">
        <v>1</v>
      </c>
      <c r="K81" s="13">
        <f t="shared" si="11"/>
        <v>2</v>
      </c>
      <c r="L81" s="12">
        <v>0</v>
      </c>
      <c r="M81" s="12">
        <v>0</v>
      </c>
      <c r="N81" s="13">
        <f t="shared" si="8"/>
        <v>0</v>
      </c>
    </row>
    <row r="82" spans="1:14" ht="8.1" customHeight="1" x14ac:dyDescent="0.2">
      <c r="A82" s="18"/>
      <c r="B82" s="23"/>
      <c r="C82" s="12"/>
      <c r="D82" s="12"/>
      <c r="E82" s="12"/>
      <c r="F82" s="12"/>
      <c r="G82" s="12"/>
      <c r="H82" s="13"/>
      <c r="I82" s="12"/>
      <c r="J82" s="12"/>
      <c r="K82" s="12"/>
      <c r="L82" s="12"/>
      <c r="M82" s="12"/>
      <c r="N82" s="12"/>
    </row>
    <row r="83" spans="1:14" ht="15" customHeight="1" x14ac:dyDescent="0.2">
      <c r="A83" s="18"/>
      <c r="B83" s="24" t="s">
        <v>50</v>
      </c>
      <c r="C83" s="13">
        <f t="shared" ref="C83:N83" si="12">SUM(C15:C34,C41:C60,C67:C81)</f>
        <v>71571</v>
      </c>
      <c r="D83" s="13">
        <f t="shared" si="12"/>
        <v>73430</v>
      </c>
      <c r="E83" s="13">
        <f t="shared" si="12"/>
        <v>145001</v>
      </c>
      <c r="F83" s="13">
        <f t="shared" si="12"/>
        <v>7487</v>
      </c>
      <c r="G83" s="13">
        <f t="shared" si="12"/>
        <v>3842</v>
      </c>
      <c r="H83" s="13">
        <f t="shared" si="12"/>
        <v>11329</v>
      </c>
      <c r="I83" s="13">
        <f t="shared" si="12"/>
        <v>552</v>
      </c>
      <c r="J83" s="13">
        <f t="shared" si="12"/>
        <v>272</v>
      </c>
      <c r="K83" s="13">
        <f t="shared" si="12"/>
        <v>824</v>
      </c>
      <c r="L83" s="13">
        <f t="shared" si="12"/>
        <v>3200</v>
      </c>
      <c r="M83" s="13">
        <f t="shared" si="12"/>
        <v>723</v>
      </c>
      <c r="N83" s="13">
        <f t="shared" si="12"/>
        <v>3923</v>
      </c>
    </row>
    <row r="84" spans="1:14" ht="8.1" customHeight="1" x14ac:dyDescent="0.2">
      <c r="A84" s="25"/>
      <c r="B84" s="26"/>
      <c r="C84" s="27"/>
      <c r="D84" s="27"/>
      <c r="E84" s="27"/>
      <c r="F84" s="21"/>
      <c r="G84" s="21"/>
      <c r="H84" s="21"/>
      <c r="I84" s="21"/>
      <c r="J84" s="21"/>
      <c r="K84" s="21"/>
      <c r="L84" s="28"/>
      <c r="M84" s="28"/>
      <c r="N84" s="28"/>
    </row>
    <row r="85" spans="1:14" ht="15.95" customHeight="1" x14ac:dyDescent="0.2">
      <c r="A85" s="52" t="s">
        <v>40</v>
      </c>
      <c r="B85" s="54"/>
      <c r="C85" s="52" t="s">
        <v>42</v>
      </c>
      <c r="D85" s="53"/>
      <c r="E85" s="54"/>
      <c r="F85" s="64" t="s">
        <v>47</v>
      </c>
      <c r="G85" s="65"/>
      <c r="H85" s="66"/>
      <c r="I85" s="64" t="s">
        <v>48</v>
      </c>
      <c r="J85" s="65"/>
      <c r="K85" s="66"/>
      <c r="L85" s="58" t="s">
        <v>50</v>
      </c>
      <c r="M85" s="59"/>
      <c r="N85" s="60"/>
    </row>
    <row r="86" spans="1:14" ht="15.95" customHeight="1" x14ac:dyDescent="0.2">
      <c r="A86" s="67"/>
      <c r="B86" s="68"/>
      <c r="C86" s="55"/>
      <c r="D86" s="56"/>
      <c r="E86" s="57"/>
      <c r="F86" s="49" t="s">
        <v>46</v>
      </c>
      <c r="G86" s="50"/>
      <c r="H86" s="51"/>
      <c r="I86" s="49" t="s">
        <v>49</v>
      </c>
      <c r="J86" s="50"/>
      <c r="K86" s="51"/>
      <c r="L86" s="61"/>
      <c r="M86" s="62"/>
      <c r="N86" s="63"/>
    </row>
    <row r="87" spans="1:14" ht="15.95" customHeight="1" x14ac:dyDescent="0.2">
      <c r="A87" s="55"/>
      <c r="B87" s="57"/>
      <c r="C87" s="6" t="s">
        <v>593</v>
      </c>
      <c r="D87" s="6" t="s">
        <v>38</v>
      </c>
      <c r="E87" s="6" t="s">
        <v>39</v>
      </c>
      <c r="F87" s="6" t="s">
        <v>593</v>
      </c>
      <c r="G87" s="6" t="s">
        <v>38</v>
      </c>
      <c r="H87" s="6" t="s">
        <v>39</v>
      </c>
      <c r="I87" s="6" t="s">
        <v>593</v>
      </c>
      <c r="J87" s="6" t="s">
        <v>38</v>
      </c>
      <c r="K87" s="6" t="s">
        <v>39</v>
      </c>
      <c r="L87" s="6" t="s">
        <v>593</v>
      </c>
      <c r="M87" s="6" t="s">
        <v>38</v>
      </c>
      <c r="N87" s="6" t="s">
        <v>39</v>
      </c>
    </row>
    <row r="88" spans="1:14" ht="14.1" customHeight="1" x14ac:dyDescent="0.2">
      <c r="A88" s="47">
        <v>1</v>
      </c>
      <c r="B88" s="48"/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</row>
    <row r="89" spans="1:14" ht="8.1" customHeight="1" x14ac:dyDescent="0.2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s="46" customFormat="1" ht="15" customHeight="1" x14ac:dyDescent="0.2">
      <c r="A90" s="11">
        <v>9</v>
      </c>
      <c r="B90" s="2" t="s">
        <v>422</v>
      </c>
      <c r="C90" s="12">
        <v>58</v>
      </c>
      <c r="D90" s="12">
        <v>50</v>
      </c>
      <c r="E90" s="13">
        <f>C90+D90</f>
        <v>108</v>
      </c>
      <c r="F90" s="12">
        <v>0</v>
      </c>
      <c r="G90" s="12">
        <v>0</v>
      </c>
      <c r="H90" s="13">
        <f>F90+G90</f>
        <v>0</v>
      </c>
      <c r="I90" s="12">
        <v>2</v>
      </c>
      <c r="J90" s="12">
        <v>4</v>
      </c>
      <c r="K90" s="13">
        <f>I90+J90</f>
        <v>6</v>
      </c>
      <c r="L90" s="12">
        <f t="shared" ref="L90:N90" si="13">C15+F15+I15+L15+C90+F90+I90</f>
        <v>383</v>
      </c>
      <c r="M90" s="12">
        <f t="shared" si="13"/>
        <v>364</v>
      </c>
      <c r="N90" s="13">
        <f t="shared" si="13"/>
        <v>747</v>
      </c>
    </row>
    <row r="91" spans="1:14" s="46" customFormat="1" ht="15" customHeight="1" x14ac:dyDescent="0.2">
      <c r="A91" s="11">
        <v>27</v>
      </c>
      <c r="B91" s="2" t="s">
        <v>423</v>
      </c>
      <c r="C91" s="12">
        <v>47</v>
      </c>
      <c r="D91" s="12">
        <v>30</v>
      </c>
      <c r="E91" s="13">
        <f t="shared" ref="E91:E109" si="14">C91+D91</f>
        <v>77</v>
      </c>
      <c r="F91" s="12">
        <v>0</v>
      </c>
      <c r="G91" s="12">
        <v>0</v>
      </c>
      <c r="H91" s="13">
        <f t="shared" ref="H91:H109" si="15">F91+G91</f>
        <v>0</v>
      </c>
      <c r="I91" s="12">
        <v>2</v>
      </c>
      <c r="J91" s="12">
        <v>5</v>
      </c>
      <c r="K91" s="13">
        <f t="shared" ref="K91:K109" si="16">I91+J91</f>
        <v>7</v>
      </c>
      <c r="L91" s="12">
        <f t="shared" ref="L91:L109" si="17">C16+F16+I16+L16+C91+F91+I91</f>
        <v>442</v>
      </c>
      <c r="M91" s="12">
        <f t="shared" ref="M91:M109" si="18">D16+G16+J16+M16+D91+G91+J91</f>
        <v>437</v>
      </c>
      <c r="N91" s="13">
        <f t="shared" ref="N91:N109" si="19">E16+H16+K16+N16+E91+H91+K91</f>
        <v>879</v>
      </c>
    </row>
    <row r="92" spans="1:14" s="46" customFormat="1" ht="15" customHeight="1" x14ac:dyDescent="0.2">
      <c r="A92" s="11">
        <v>50</v>
      </c>
      <c r="B92" s="2" t="s">
        <v>424</v>
      </c>
      <c r="C92" s="12">
        <v>9</v>
      </c>
      <c r="D92" s="12">
        <v>6</v>
      </c>
      <c r="E92" s="13">
        <f t="shared" si="14"/>
        <v>15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3</v>
      </c>
      <c r="K92" s="13">
        <f t="shared" si="16"/>
        <v>4</v>
      </c>
      <c r="L92" s="12">
        <f t="shared" si="17"/>
        <v>181</v>
      </c>
      <c r="M92" s="12">
        <f t="shared" si="18"/>
        <v>202</v>
      </c>
      <c r="N92" s="13">
        <f t="shared" si="19"/>
        <v>383</v>
      </c>
    </row>
    <row r="93" spans="1:14" s="46" customFormat="1" ht="15" customHeight="1" x14ac:dyDescent="0.2">
      <c r="A93" s="11">
        <v>72</v>
      </c>
      <c r="B93" s="2" t="s">
        <v>425</v>
      </c>
      <c r="C93" s="12">
        <v>34</v>
      </c>
      <c r="D93" s="12">
        <v>40</v>
      </c>
      <c r="E93" s="13">
        <f t="shared" si="14"/>
        <v>74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7"/>
        <v>764</v>
      </c>
      <c r="M93" s="12">
        <f t="shared" si="18"/>
        <v>304</v>
      </c>
      <c r="N93" s="13">
        <f t="shared" si="19"/>
        <v>1068</v>
      </c>
    </row>
    <row r="94" spans="1:14" s="46" customFormat="1" ht="15" customHeight="1" x14ac:dyDescent="0.2">
      <c r="A94" s="11">
        <v>77</v>
      </c>
      <c r="B94" s="2" t="s">
        <v>426</v>
      </c>
      <c r="C94" s="12">
        <v>23</v>
      </c>
      <c r="D94" s="12">
        <v>20</v>
      </c>
      <c r="E94" s="13">
        <f t="shared" si="14"/>
        <v>43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0</v>
      </c>
      <c r="K94" s="13">
        <f t="shared" si="16"/>
        <v>2</v>
      </c>
      <c r="L94" s="12">
        <f t="shared" si="17"/>
        <v>270</v>
      </c>
      <c r="M94" s="12">
        <f t="shared" si="18"/>
        <v>303</v>
      </c>
      <c r="N94" s="13">
        <f t="shared" si="19"/>
        <v>573</v>
      </c>
    </row>
    <row r="95" spans="1:14" s="46" customFormat="1" ht="15" customHeight="1" x14ac:dyDescent="0.2">
      <c r="A95" s="11">
        <v>87</v>
      </c>
      <c r="B95" s="2" t="s">
        <v>427</v>
      </c>
      <c r="C95" s="12">
        <v>22</v>
      </c>
      <c r="D95" s="12">
        <v>14</v>
      </c>
      <c r="E95" s="13">
        <f t="shared" si="14"/>
        <v>36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2</v>
      </c>
      <c r="K95" s="13">
        <f t="shared" si="16"/>
        <v>2</v>
      </c>
      <c r="L95" s="12">
        <f t="shared" si="17"/>
        <v>303</v>
      </c>
      <c r="M95" s="12">
        <f t="shared" si="18"/>
        <v>278</v>
      </c>
      <c r="N95" s="13">
        <f t="shared" si="19"/>
        <v>581</v>
      </c>
    </row>
    <row r="96" spans="1:14" s="46" customFormat="1" ht="15" customHeight="1" x14ac:dyDescent="0.2">
      <c r="A96" s="11">
        <v>88</v>
      </c>
      <c r="B96" s="2" t="s">
        <v>428</v>
      </c>
      <c r="C96" s="12">
        <v>34</v>
      </c>
      <c r="D96" s="12">
        <v>36</v>
      </c>
      <c r="E96" s="13">
        <f t="shared" si="14"/>
        <v>70</v>
      </c>
      <c r="F96" s="12">
        <v>0</v>
      </c>
      <c r="G96" s="12">
        <v>0</v>
      </c>
      <c r="H96" s="13">
        <f t="shared" si="15"/>
        <v>0</v>
      </c>
      <c r="I96" s="12">
        <v>4</v>
      </c>
      <c r="J96" s="12">
        <v>1</v>
      </c>
      <c r="K96" s="13">
        <f t="shared" si="16"/>
        <v>5</v>
      </c>
      <c r="L96" s="12">
        <f t="shared" si="17"/>
        <v>309</v>
      </c>
      <c r="M96" s="12">
        <f t="shared" si="18"/>
        <v>260</v>
      </c>
      <c r="N96" s="13">
        <f t="shared" si="19"/>
        <v>569</v>
      </c>
    </row>
    <row r="97" spans="1:14" s="46" customFormat="1" ht="15" customHeight="1" x14ac:dyDescent="0.2">
      <c r="A97" s="11">
        <v>100</v>
      </c>
      <c r="B97" s="2" t="s">
        <v>429</v>
      </c>
      <c r="C97" s="12">
        <v>112</v>
      </c>
      <c r="D97" s="12">
        <v>112</v>
      </c>
      <c r="E97" s="13">
        <f t="shared" si="14"/>
        <v>224</v>
      </c>
      <c r="F97" s="12">
        <v>0</v>
      </c>
      <c r="G97" s="12">
        <v>1</v>
      </c>
      <c r="H97" s="13">
        <f t="shared" si="15"/>
        <v>1</v>
      </c>
      <c r="I97" s="12">
        <v>1</v>
      </c>
      <c r="J97" s="12">
        <v>3</v>
      </c>
      <c r="K97" s="13">
        <f t="shared" si="16"/>
        <v>4</v>
      </c>
      <c r="L97" s="12">
        <f t="shared" si="17"/>
        <v>1104</v>
      </c>
      <c r="M97" s="12">
        <f t="shared" si="18"/>
        <v>842</v>
      </c>
      <c r="N97" s="13">
        <f t="shared" si="19"/>
        <v>1946</v>
      </c>
    </row>
    <row r="98" spans="1:14" s="46" customFormat="1" ht="15" customHeight="1" x14ac:dyDescent="0.2">
      <c r="A98" s="11">
        <v>134</v>
      </c>
      <c r="B98" s="2" t="s">
        <v>430</v>
      </c>
      <c r="C98" s="12">
        <v>31</v>
      </c>
      <c r="D98" s="12">
        <v>25</v>
      </c>
      <c r="E98" s="13">
        <f t="shared" si="14"/>
        <v>56</v>
      </c>
      <c r="F98" s="12">
        <v>0</v>
      </c>
      <c r="G98" s="12">
        <v>0</v>
      </c>
      <c r="H98" s="13">
        <f t="shared" si="15"/>
        <v>0</v>
      </c>
      <c r="I98" s="12">
        <v>2</v>
      </c>
      <c r="J98" s="12">
        <v>1</v>
      </c>
      <c r="K98" s="13">
        <f t="shared" si="16"/>
        <v>3</v>
      </c>
      <c r="L98" s="12">
        <f t="shared" si="17"/>
        <v>266</v>
      </c>
      <c r="M98" s="12">
        <f t="shared" si="18"/>
        <v>265</v>
      </c>
      <c r="N98" s="13">
        <f t="shared" si="19"/>
        <v>531</v>
      </c>
    </row>
    <row r="99" spans="1:14" s="46" customFormat="1" ht="15" customHeight="1" x14ac:dyDescent="0.2">
      <c r="A99" s="11">
        <v>148</v>
      </c>
      <c r="B99" s="2" t="s">
        <v>431</v>
      </c>
      <c r="C99" s="12">
        <v>77</v>
      </c>
      <c r="D99" s="12">
        <v>41</v>
      </c>
      <c r="E99" s="13">
        <f t="shared" si="14"/>
        <v>118</v>
      </c>
      <c r="F99" s="12">
        <v>0</v>
      </c>
      <c r="G99" s="12">
        <v>0</v>
      </c>
      <c r="H99" s="13">
        <f t="shared" si="15"/>
        <v>0</v>
      </c>
      <c r="I99" s="12">
        <v>3</v>
      </c>
      <c r="J99" s="12">
        <v>1</v>
      </c>
      <c r="K99" s="13">
        <f t="shared" si="16"/>
        <v>4</v>
      </c>
      <c r="L99" s="12">
        <f t="shared" si="17"/>
        <v>517</v>
      </c>
      <c r="M99" s="12">
        <f t="shared" si="18"/>
        <v>291</v>
      </c>
      <c r="N99" s="13">
        <f t="shared" si="19"/>
        <v>808</v>
      </c>
    </row>
    <row r="100" spans="1:14" s="46" customFormat="1" ht="15" customHeight="1" x14ac:dyDescent="0.2">
      <c r="A100" s="11">
        <v>153</v>
      </c>
      <c r="B100" s="2" t="s">
        <v>432</v>
      </c>
      <c r="C100" s="12">
        <v>151</v>
      </c>
      <c r="D100" s="12">
        <v>151</v>
      </c>
      <c r="E100" s="13">
        <f t="shared" si="14"/>
        <v>302</v>
      </c>
      <c r="F100" s="12">
        <v>3</v>
      </c>
      <c r="G100" s="12">
        <v>0</v>
      </c>
      <c r="H100" s="13">
        <f t="shared" si="15"/>
        <v>3</v>
      </c>
      <c r="I100" s="12">
        <v>10</v>
      </c>
      <c r="J100" s="12">
        <v>10</v>
      </c>
      <c r="K100" s="13">
        <f t="shared" si="16"/>
        <v>20</v>
      </c>
      <c r="L100" s="12">
        <f t="shared" si="17"/>
        <v>1064</v>
      </c>
      <c r="M100" s="12">
        <f t="shared" si="18"/>
        <v>887</v>
      </c>
      <c r="N100" s="13">
        <f t="shared" si="19"/>
        <v>1951</v>
      </c>
    </row>
    <row r="101" spans="1:14" s="46" customFormat="1" ht="15" customHeight="1" x14ac:dyDescent="0.2">
      <c r="A101" s="11">
        <v>155</v>
      </c>
      <c r="B101" s="2" t="s">
        <v>433</v>
      </c>
      <c r="C101" s="12">
        <v>199</v>
      </c>
      <c r="D101" s="12">
        <v>211</v>
      </c>
      <c r="E101" s="13">
        <f t="shared" si="14"/>
        <v>410</v>
      </c>
      <c r="F101" s="12">
        <v>0</v>
      </c>
      <c r="G101" s="12">
        <v>0</v>
      </c>
      <c r="H101" s="13">
        <f t="shared" si="15"/>
        <v>0</v>
      </c>
      <c r="I101" s="12">
        <v>4</v>
      </c>
      <c r="J101" s="12">
        <v>16</v>
      </c>
      <c r="K101" s="13">
        <f t="shared" si="16"/>
        <v>20</v>
      </c>
      <c r="L101" s="12">
        <f t="shared" si="17"/>
        <v>2006</v>
      </c>
      <c r="M101" s="12">
        <f t="shared" si="18"/>
        <v>1913</v>
      </c>
      <c r="N101" s="13">
        <f t="shared" si="19"/>
        <v>3919</v>
      </c>
    </row>
    <row r="102" spans="1:14" s="46" customFormat="1" ht="15" customHeight="1" x14ac:dyDescent="0.2">
      <c r="A102" s="11">
        <v>171</v>
      </c>
      <c r="B102" s="2" t="s">
        <v>434</v>
      </c>
      <c r="C102" s="12">
        <v>112</v>
      </c>
      <c r="D102" s="12">
        <v>60</v>
      </c>
      <c r="E102" s="13">
        <f t="shared" si="14"/>
        <v>172</v>
      </c>
      <c r="F102" s="12">
        <v>0</v>
      </c>
      <c r="G102" s="12">
        <v>1</v>
      </c>
      <c r="H102" s="13">
        <f t="shared" si="15"/>
        <v>1</v>
      </c>
      <c r="I102" s="12">
        <v>1</v>
      </c>
      <c r="J102" s="12">
        <v>5</v>
      </c>
      <c r="K102" s="13">
        <f t="shared" si="16"/>
        <v>6</v>
      </c>
      <c r="L102" s="12">
        <f t="shared" si="17"/>
        <v>651</v>
      </c>
      <c r="M102" s="12">
        <f t="shared" si="18"/>
        <v>474</v>
      </c>
      <c r="N102" s="13">
        <f t="shared" si="19"/>
        <v>1125</v>
      </c>
    </row>
    <row r="103" spans="1:14" s="46" customFormat="1" ht="15" customHeight="1" x14ac:dyDescent="0.2">
      <c r="A103" s="11">
        <v>181</v>
      </c>
      <c r="B103" s="2" t="s">
        <v>435</v>
      </c>
      <c r="C103" s="12">
        <v>622</v>
      </c>
      <c r="D103" s="12">
        <v>658</v>
      </c>
      <c r="E103" s="13">
        <f t="shared" si="14"/>
        <v>1280</v>
      </c>
      <c r="F103" s="12">
        <v>0</v>
      </c>
      <c r="G103" s="12">
        <v>0</v>
      </c>
      <c r="H103" s="13">
        <f t="shared" si="15"/>
        <v>0</v>
      </c>
      <c r="I103" s="12">
        <v>20</v>
      </c>
      <c r="J103" s="12">
        <v>22</v>
      </c>
      <c r="K103" s="13">
        <f t="shared" si="16"/>
        <v>42</v>
      </c>
      <c r="L103" s="12">
        <f t="shared" si="17"/>
        <v>5745</v>
      </c>
      <c r="M103" s="12">
        <f t="shared" si="18"/>
        <v>5496</v>
      </c>
      <c r="N103" s="13">
        <f t="shared" si="19"/>
        <v>11241</v>
      </c>
    </row>
    <row r="104" spans="1:14" s="46" customFormat="1" ht="15" customHeight="1" x14ac:dyDescent="0.2">
      <c r="A104" s="11">
        <v>192</v>
      </c>
      <c r="B104" s="2" t="s">
        <v>436</v>
      </c>
      <c r="C104" s="12">
        <v>63</v>
      </c>
      <c r="D104" s="12">
        <v>31</v>
      </c>
      <c r="E104" s="13">
        <f t="shared" si="14"/>
        <v>94</v>
      </c>
      <c r="F104" s="12">
        <v>0</v>
      </c>
      <c r="G104" s="12">
        <v>0</v>
      </c>
      <c r="H104" s="13">
        <f t="shared" si="15"/>
        <v>0</v>
      </c>
      <c r="I104" s="12">
        <v>2</v>
      </c>
      <c r="J104" s="12">
        <v>3</v>
      </c>
      <c r="K104" s="13">
        <f t="shared" si="16"/>
        <v>5</v>
      </c>
      <c r="L104" s="12">
        <f t="shared" si="17"/>
        <v>458</v>
      </c>
      <c r="M104" s="12">
        <f t="shared" si="18"/>
        <v>321</v>
      </c>
      <c r="N104" s="13">
        <f t="shared" si="19"/>
        <v>779</v>
      </c>
    </row>
    <row r="105" spans="1:14" s="46" customFormat="1" ht="15" customHeight="1" x14ac:dyDescent="0.2">
      <c r="A105" s="11">
        <v>197</v>
      </c>
      <c r="B105" s="2" t="s">
        <v>437</v>
      </c>
      <c r="C105" s="12">
        <v>21</v>
      </c>
      <c r="D105" s="12">
        <v>27</v>
      </c>
      <c r="E105" s="13">
        <f t="shared" si="14"/>
        <v>48</v>
      </c>
      <c r="F105" s="12">
        <v>0</v>
      </c>
      <c r="G105" s="12">
        <v>0</v>
      </c>
      <c r="H105" s="13">
        <f t="shared" si="15"/>
        <v>0</v>
      </c>
      <c r="I105" s="12">
        <v>2</v>
      </c>
      <c r="J105" s="12">
        <v>1</v>
      </c>
      <c r="K105" s="13">
        <f t="shared" si="16"/>
        <v>3</v>
      </c>
      <c r="L105" s="12">
        <f t="shared" si="17"/>
        <v>222</v>
      </c>
      <c r="M105" s="12">
        <f t="shared" si="18"/>
        <v>191</v>
      </c>
      <c r="N105" s="13">
        <f t="shared" si="19"/>
        <v>413</v>
      </c>
    </row>
    <row r="106" spans="1:14" ht="15" customHeight="1" x14ac:dyDescent="0.2">
      <c r="A106" s="11">
        <v>243</v>
      </c>
      <c r="B106" s="2" t="s">
        <v>438</v>
      </c>
      <c r="C106" s="12">
        <v>31</v>
      </c>
      <c r="D106" s="12">
        <v>22</v>
      </c>
      <c r="E106" s="13">
        <f t="shared" si="14"/>
        <v>53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1</v>
      </c>
      <c r="K106" s="13">
        <f t="shared" si="16"/>
        <v>1</v>
      </c>
      <c r="L106" s="12">
        <f t="shared" si="17"/>
        <v>248</v>
      </c>
      <c r="M106" s="12">
        <f t="shared" si="18"/>
        <v>145</v>
      </c>
      <c r="N106" s="13">
        <f t="shared" si="19"/>
        <v>393</v>
      </c>
    </row>
    <row r="107" spans="1:14" ht="15" customHeight="1" x14ac:dyDescent="0.2">
      <c r="A107" s="11">
        <v>249</v>
      </c>
      <c r="B107" s="2" t="s">
        <v>439</v>
      </c>
      <c r="C107" s="12">
        <v>398</v>
      </c>
      <c r="D107" s="12">
        <v>384</v>
      </c>
      <c r="E107" s="13">
        <f t="shared" si="14"/>
        <v>782</v>
      </c>
      <c r="F107" s="12">
        <v>0</v>
      </c>
      <c r="G107" s="12">
        <v>0</v>
      </c>
      <c r="H107" s="13">
        <f t="shared" si="15"/>
        <v>0</v>
      </c>
      <c r="I107" s="12">
        <v>8</v>
      </c>
      <c r="J107" s="12">
        <v>7</v>
      </c>
      <c r="K107" s="13">
        <f t="shared" si="16"/>
        <v>15</v>
      </c>
      <c r="L107" s="12">
        <f t="shared" si="17"/>
        <v>3623</v>
      </c>
      <c r="M107" s="12">
        <f t="shared" si="18"/>
        <v>3398</v>
      </c>
      <c r="N107" s="13">
        <f t="shared" si="19"/>
        <v>7021</v>
      </c>
    </row>
    <row r="108" spans="1:14" ht="15" customHeight="1" x14ac:dyDescent="0.2">
      <c r="A108" s="11">
        <v>258</v>
      </c>
      <c r="B108" s="2" t="s">
        <v>440</v>
      </c>
      <c r="C108" s="12">
        <v>35</v>
      </c>
      <c r="D108" s="12">
        <v>35</v>
      </c>
      <c r="E108" s="13">
        <f t="shared" si="14"/>
        <v>70</v>
      </c>
      <c r="F108" s="12">
        <v>1</v>
      </c>
      <c r="G108" s="12">
        <v>0</v>
      </c>
      <c r="H108" s="13">
        <f t="shared" si="15"/>
        <v>1</v>
      </c>
      <c r="I108" s="12">
        <v>3</v>
      </c>
      <c r="J108" s="12">
        <v>2</v>
      </c>
      <c r="K108" s="13">
        <f t="shared" si="16"/>
        <v>5</v>
      </c>
      <c r="L108" s="12">
        <f t="shared" si="17"/>
        <v>438</v>
      </c>
      <c r="M108" s="12">
        <f t="shared" si="18"/>
        <v>392</v>
      </c>
      <c r="N108" s="13">
        <f t="shared" si="19"/>
        <v>830</v>
      </c>
    </row>
    <row r="109" spans="1:14" ht="15" customHeight="1" x14ac:dyDescent="0.2">
      <c r="A109" s="11">
        <v>267</v>
      </c>
      <c r="B109" s="2" t="s">
        <v>441</v>
      </c>
      <c r="C109" s="12">
        <v>22</v>
      </c>
      <c r="D109" s="12">
        <v>17</v>
      </c>
      <c r="E109" s="13">
        <f t="shared" si="14"/>
        <v>39</v>
      </c>
      <c r="F109" s="12">
        <v>0</v>
      </c>
      <c r="G109" s="12">
        <v>0</v>
      </c>
      <c r="H109" s="13">
        <f t="shared" si="15"/>
        <v>0</v>
      </c>
      <c r="I109" s="12">
        <v>1</v>
      </c>
      <c r="J109" s="12">
        <v>1</v>
      </c>
      <c r="K109" s="13">
        <f t="shared" si="16"/>
        <v>2</v>
      </c>
      <c r="L109" s="12">
        <f t="shared" si="17"/>
        <v>156</v>
      </c>
      <c r="M109" s="12">
        <f t="shared" si="18"/>
        <v>126</v>
      </c>
      <c r="N109" s="13">
        <f t="shared" si="19"/>
        <v>282</v>
      </c>
    </row>
    <row r="110" spans="1:14" ht="8.1" customHeight="1" x14ac:dyDescent="0.2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ht="15.95" customHeight="1" x14ac:dyDescent="0.2">
      <c r="A111" s="52" t="s">
        <v>40</v>
      </c>
      <c r="B111" s="54"/>
      <c r="C111" s="52" t="s">
        <v>42</v>
      </c>
      <c r="D111" s="53"/>
      <c r="E111" s="54"/>
      <c r="F111" s="64" t="s">
        <v>47</v>
      </c>
      <c r="G111" s="65"/>
      <c r="H111" s="66"/>
      <c r="I111" s="64" t="s">
        <v>48</v>
      </c>
      <c r="J111" s="65"/>
      <c r="K111" s="66"/>
      <c r="L111" s="58" t="s">
        <v>50</v>
      </c>
      <c r="M111" s="59"/>
      <c r="N111" s="60"/>
    </row>
    <row r="112" spans="1:14" ht="15.95" customHeight="1" x14ac:dyDescent="0.2">
      <c r="A112" s="67"/>
      <c r="B112" s="68"/>
      <c r="C112" s="55"/>
      <c r="D112" s="56"/>
      <c r="E112" s="57"/>
      <c r="F112" s="49" t="s">
        <v>46</v>
      </c>
      <c r="G112" s="50"/>
      <c r="H112" s="51"/>
      <c r="I112" s="49" t="s">
        <v>49</v>
      </c>
      <c r="J112" s="50"/>
      <c r="K112" s="51"/>
      <c r="L112" s="61"/>
      <c r="M112" s="62"/>
      <c r="N112" s="63"/>
    </row>
    <row r="113" spans="1:14" ht="15.95" customHeight="1" x14ac:dyDescent="0.2">
      <c r="A113" s="55"/>
      <c r="B113" s="57"/>
      <c r="C113" s="6" t="s">
        <v>593</v>
      </c>
      <c r="D113" s="6" t="s">
        <v>38</v>
      </c>
      <c r="E113" s="6" t="s">
        <v>39</v>
      </c>
      <c r="F113" s="6" t="s">
        <v>593</v>
      </c>
      <c r="G113" s="6" t="s">
        <v>38</v>
      </c>
      <c r="H113" s="6" t="s">
        <v>39</v>
      </c>
      <c r="I113" s="6" t="s">
        <v>593</v>
      </c>
      <c r="J113" s="6" t="s">
        <v>38</v>
      </c>
      <c r="K113" s="6" t="s">
        <v>39</v>
      </c>
      <c r="L113" s="6" t="s">
        <v>593</v>
      </c>
      <c r="M113" s="6" t="s">
        <v>38</v>
      </c>
      <c r="N113" s="6" t="s">
        <v>39</v>
      </c>
    </row>
    <row r="114" spans="1:14" ht="14.1" customHeight="1" x14ac:dyDescent="0.2">
      <c r="A114" s="47">
        <v>1</v>
      </c>
      <c r="B114" s="48"/>
      <c r="C114" s="7">
        <v>2</v>
      </c>
      <c r="D114" s="7">
        <v>3</v>
      </c>
      <c r="E114" s="7">
        <v>4</v>
      </c>
      <c r="F114" s="7">
        <v>5</v>
      </c>
      <c r="G114" s="7">
        <v>6</v>
      </c>
      <c r="H114" s="7">
        <v>7</v>
      </c>
      <c r="I114" s="7">
        <v>8</v>
      </c>
      <c r="J114" s="7">
        <v>9</v>
      </c>
      <c r="K114" s="7">
        <v>10</v>
      </c>
      <c r="L114" s="7">
        <v>11</v>
      </c>
      <c r="M114" s="7">
        <v>12</v>
      </c>
      <c r="N114" s="7">
        <v>13</v>
      </c>
    </row>
    <row r="115" spans="1:14" ht="8.1" customHeight="1" x14ac:dyDescent="0.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s="46" customFormat="1" ht="15" customHeight="1" x14ac:dyDescent="0.2">
      <c r="A116" s="11">
        <v>280</v>
      </c>
      <c r="B116" s="2" t="s">
        <v>442</v>
      </c>
      <c r="C116" s="12">
        <v>27</v>
      </c>
      <c r="D116" s="12">
        <v>26</v>
      </c>
      <c r="E116" s="13">
        <f>C116+D116</f>
        <v>53</v>
      </c>
      <c r="F116" s="12">
        <v>0</v>
      </c>
      <c r="G116" s="12">
        <v>0</v>
      </c>
      <c r="H116" s="13">
        <f>F116+G116</f>
        <v>0</v>
      </c>
      <c r="I116" s="12">
        <v>0</v>
      </c>
      <c r="J116" s="12">
        <v>1</v>
      </c>
      <c r="K116" s="13">
        <f>I116+J116</f>
        <v>1</v>
      </c>
      <c r="L116" s="12">
        <f t="shared" ref="L116" si="20">C41+F41+I41+L41+C116+F116+I116</f>
        <v>223</v>
      </c>
      <c r="M116" s="12">
        <f t="shared" ref="M116" si="21">D41+G41+J41+M41+D116+G116+J116</f>
        <v>110</v>
      </c>
      <c r="N116" s="13">
        <f t="shared" ref="N116" si="22">E41+H41+K41+N41+E116+H116+K116</f>
        <v>333</v>
      </c>
    </row>
    <row r="117" spans="1:14" s="46" customFormat="1" ht="15" customHeight="1" x14ac:dyDescent="0.2">
      <c r="A117" s="11">
        <v>300</v>
      </c>
      <c r="B117" s="2" t="s">
        <v>443</v>
      </c>
      <c r="C117" s="12">
        <v>345</v>
      </c>
      <c r="D117" s="12">
        <v>300</v>
      </c>
      <c r="E117" s="13">
        <f t="shared" ref="E117:E135" si="23">C117+D117</f>
        <v>645</v>
      </c>
      <c r="F117" s="12">
        <v>0</v>
      </c>
      <c r="G117" s="12">
        <v>0</v>
      </c>
      <c r="H117" s="13">
        <f t="shared" ref="H117:H135" si="24">F117+G117</f>
        <v>0</v>
      </c>
      <c r="I117" s="12">
        <v>5</v>
      </c>
      <c r="J117" s="12">
        <v>6</v>
      </c>
      <c r="K117" s="13">
        <f t="shared" ref="K117:K135" si="25">I117+J117</f>
        <v>11</v>
      </c>
      <c r="L117" s="12">
        <f t="shared" ref="L117:L135" si="26">C42+F42+I42+L42+C117+F117+I117</f>
        <v>2390</v>
      </c>
      <c r="M117" s="12">
        <f t="shared" ref="M117:M135" si="27">D42+G42+J42+M42+D117+G117+J117</f>
        <v>2298</v>
      </c>
      <c r="N117" s="13">
        <f t="shared" ref="N117:N135" si="28">E42+H42+K42+N42+E117+H117+K117</f>
        <v>4688</v>
      </c>
    </row>
    <row r="118" spans="1:14" s="46" customFormat="1" ht="15" customHeight="1" x14ac:dyDescent="0.2">
      <c r="A118" s="11">
        <v>314</v>
      </c>
      <c r="B118" s="2" t="s">
        <v>444</v>
      </c>
      <c r="C118" s="12">
        <v>112</v>
      </c>
      <c r="D118" s="12">
        <v>51</v>
      </c>
      <c r="E118" s="13">
        <f t="shared" si="23"/>
        <v>163</v>
      </c>
      <c r="F118" s="12">
        <v>0</v>
      </c>
      <c r="G118" s="12">
        <v>0</v>
      </c>
      <c r="H118" s="13">
        <f t="shared" si="24"/>
        <v>0</v>
      </c>
      <c r="I118" s="12">
        <v>0</v>
      </c>
      <c r="J118" s="12">
        <v>2</v>
      </c>
      <c r="K118" s="13">
        <f t="shared" si="25"/>
        <v>2</v>
      </c>
      <c r="L118" s="12">
        <f t="shared" si="26"/>
        <v>522</v>
      </c>
      <c r="M118" s="12">
        <f t="shared" si="27"/>
        <v>358</v>
      </c>
      <c r="N118" s="13">
        <f t="shared" si="28"/>
        <v>880</v>
      </c>
    </row>
    <row r="119" spans="1:14" s="46" customFormat="1" ht="15" customHeight="1" x14ac:dyDescent="0.2">
      <c r="A119" s="11">
        <v>337</v>
      </c>
      <c r="B119" s="2" t="s">
        <v>445</v>
      </c>
      <c r="C119" s="12">
        <v>35</v>
      </c>
      <c r="D119" s="12">
        <v>44</v>
      </c>
      <c r="E119" s="13">
        <f t="shared" si="23"/>
        <v>79</v>
      </c>
      <c r="F119" s="12">
        <v>0</v>
      </c>
      <c r="G119" s="12">
        <v>0</v>
      </c>
      <c r="H119" s="13">
        <f t="shared" si="24"/>
        <v>0</v>
      </c>
      <c r="I119" s="12">
        <v>1</v>
      </c>
      <c r="J119" s="12">
        <v>2</v>
      </c>
      <c r="K119" s="13">
        <f t="shared" si="25"/>
        <v>3</v>
      </c>
      <c r="L119" s="12">
        <f t="shared" si="26"/>
        <v>401</v>
      </c>
      <c r="M119" s="12">
        <f t="shared" si="27"/>
        <v>335</v>
      </c>
      <c r="N119" s="13">
        <f t="shared" si="28"/>
        <v>736</v>
      </c>
    </row>
    <row r="120" spans="1:14" s="46" customFormat="1" ht="15" customHeight="1" x14ac:dyDescent="0.2">
      <c r="A120" s="11">
        <v>339</v>
      </c>
      <c r="B120" s="2" t="s">
        <v>446</v>
      </c>
      <c r="C120" s="12">
        <v>28</v>
      </c>
      <c r="D120" s="12">
        <v>30</v>
      </c>
      <c r="E120" s="13">
        <f t="shared" si="23"/>
        <v>58</v>
      </c>
      <c r="F120" s="12">
        <v>0</v>
      </c>
      <c r="G120" s="12">
        <v>0</v>
      </c>
      <c r="H120" s="13">
        <f t="shared" si="24"/>
        <v>0</v>
      </c>
      <c r="I120" s="12">
        <v>1</v>
      </c>
      <c r="J120" s="12">
        <v>1</v>
      </c>
      <c r="K120" s="13">
        <f t="shared" si="25"/>
        <v>2</v>
      </c>
      <c r="L120" s="12">
        <f t="shared" si="26"/>
        <v>333</v>
      </c>
      <c r="M120" s="12">
        <f t="shared" si="27"/>
        <v>294</v>
      </c>
      <c r="N120" s="13">
        <f t="shared" si="28"/>
        <v>627</v>
      </c>
    </row>
    <row r="121" spans="1:14" s="46" customFormat="1" ht="15" customHeight="1" x14ac:dyDescent="0.2">
      <c r="A121" s="11">
        <v>341</v>
      </c>
      <c r="B121" s="2" t="s">
        <v>447</v>
      </c>
      <c r="C121" s="12">
        <v>78</v>
      </c>
      <c r="D121" s="12">
        <v>98</v>
      </c>
      <c r="E121" s="13">
        <f t="shared" si="23"/>
        <v>176</v>
      </c>
      <c r="F121" s="12">
        <v>1</v>
      </c>
      <c r="G121" s="12">
        <v>0</v>
      </c>
      <c r="H121" s="13">
        <f t="shared" si="24"/>
        <v>1</v>
      </c>
      <c r="I121" s="12">
        <v>6</v>
      </c>
      <c r="J121" s="12">
        <v>6</v>
      </c>
      <c r="K121" s="13">
        <f t="shared" si="25"/>
        <v>12</v>
      </c>
      <c r="L121" s="12">
        <f t="shared" si="26"/>
        <v>1358</v>
      </c>
      <c r="M121" s="12">
        <f t="shared" si="27"/>
        <v>1057</v>
      </c>
      <c r="N121" s="13">
        <f t="shared" si="28"/>
        <v>2415</v>
      </c>
    </row>
    <row r="122" spans="1:14" s="46" customFormat="1" ht="15" customHeight="1" x14ac:dyDescent="0.2">
      <c r="A122" s="11">
        <v>350</v>
      </c>
      <c r="B122" s="2" t="s">
        <v>448</v>
      </c>
      <c r="C122" s="12">
        <v>19</v>
      </c>
      <c r="D122" s="12">
        <v>8</v>
      </c>
      <c r="E122" s="13">
        <f t="shared" si="23"/>
        <v>27</v>
      </c>
      <c r="F122" s="12">
        <v>0</v>
      </c>
      <c r="G122" s="12">
        <v>0</v>
      </c>
      <c r="H122" s="13">
        <f t="shared" si="24"/>
        <v>0</v>
      </c>
      <c r="I122" s="12">
        <v>0</v>
      </c>
      <c r="J122" s="12">
        <v>1</v>
      </c>
      <c r="K122" s="13">
        <f t="shared" si="25"/>
        <v>1</v>
      </c>
      <c r="L122" s="12">
        <f t="shared" si="26"/>
        <v>339</v>
      </c>
      <c r="M122" s="12">
        <f t="shared" si="27"/>
        <v>293</v>
      </c>
      <c r="N122" s="13">
        <f t="shared" si="28"/>
        <v>632</v>
      </c>
    </row>
    <row r="123" spans="1:14" s="46" customFormat="1" ht="15" customHeight="1" x14ac:dyDescent="0.2">
      <c r="A123" s="11">
        <v>358</v>
      </c>
      <c r="B123" s="2" t="s">
        <v>449</v>
      </c>
      <c r="C123" s="12">
        <v>36</v>
      </c>
      <c r="D123" s="12">
        <v>28</v>
      </c>
      <c r="E123" s="13">
        <f t="shared" si="23"/>
        <v>64</v>
      </c>
      <c r="F123" s="12">
        <v>0</v>
      </c>
      <c r="G123" s="12">
        <v>0</v>
      </c>
      <c r="H123" s="13">
        <f t="shared" si="24"/>
        <v>0</v>
      </c>
      <c r="I123" s="12">
        <v>0</v>
      </c>
      <c r="J123" s="12">
        <v>1</v>
      </c>
      <c r="K123" s="13">
        <f t="shared" si="25"/>
        <v>1</v>
      </c>
      <c r="L123" s="12">
        <f t="shared" si="26"/>
        <v>326</v>
      </c>
      <c r="M123" s="12">
        <f t="shared" si="27"/>
        <v>192</v>
      </c>
      <c r="N123" s="13">
        <f t="shared" si="28"/>
        <v>518</v>
      </c>
    </row>
    <row r="124" spans="1:14" s="46" customFormat="1" ht="15" customHeight="1" x14ac:dyDescent="0.2">
      <c r="A124" s="11">
        <v>382</v>
      </c>
      <c r="B124" s="2" t="s">
        <v>450</v>
      </c>
      <c r="C124" s="12">
        <v>142</v>
      </c>
      <c r="D124" s="12">
        <v>67</v>
      </c>
      <c r="E124" s="13">
        <f t="shared" si="23"/>
        <v>209</v>
      </c>
      <c r="F124" s="12">
        <v>0</v>
      </c>
      <c r="G124" s="12">
        <v>0</v>
      </c>
      <c r="H124" s="13">
        <f t="shared" si="24"/>
        <v>0</v>
      </c>
      <c r="I124" s="12">
        <v>2</v>
      </c>
      <c r="J124" s="12">
        <v>1</v>
      </c>
      <c r="K124" s="13">
        <f t="shared" si="25"/>
        <v>3</v>
      </c>
      <c r="L124" s="12">
        <f t="shared" si="26"/>
        <v>789</v>
      </c>
      <c r="M124" s="12">
        <f t="shared" si="27"/>
        <v>557</v>
      </c>
      <c r="N124" s="13">
        <f t="shared" si="28"/>
        <v>1346</v>
      </c>
    </row>
    <row r="125" spans="1:14" s="46" customFormat="1" ht="15" customHeight="1" x14ac:dyDescent="0.2">
      <c r="A125" s="11">
        <v>383</v>
      </c>
      <c r="B125" s="2" t="s">
        <v>451</v>
      </c>
      <c r="C125" s="12">
        <v>64</v>
      </c>
      <c r="D125" s="12">
        <v>31</v>
      </c>
      <c r="E125" s="13">
        <f t="shared" si="23"/>
        <v>95</v>
      </c>
      <c r="F125" s="12">
        <v>0</v>
      </c>
      <c r="G125" s="12">
        <v>0</v>
      </c>
      <c r="H125" s="13">
        <f t="shared" si="24"/>
        <v>0</v>
      </c>
      <c r="I125" s="12">
        <v>1</v>
      </c>
      <c r="J125" s="12">
        <v>0</v>
      </c>
      <c r="K125" s="13">
        <f t="shared" si="25"/>
        <v>1</v>
      </c>
      <c r="L125" s="12">
        <f t="shared" si="26"/>
        <v>283</v>
      </c>
      <c r="M125" s="12">
        <f t="shared" si="27"/>
        <v>199</v>
      </c>
      <c r="N125" s="13">
        <f t="shared" si="28"/>
        <v>482</v>
      </c>
    </row>
    <row r="126" spans="1:14" s="46" customFormat="1" ht="15" customHeight="1" x14ac:dyDescent="0.2">
      <c r="A126" s="11">
        <v>389</v>
      </c>
      <c r="B126" s="2" t="s">
        <v>452</v>
      </c>
      <c r="C126" s="12">
        <v>407</v>
      </c>
      <c r="D126" s="12">
        <v>404</v>
      </c>
      <c r="E126" s="13">
        <f t="shared" si="23"/>
        <v>811</v>
      </c>
      <c r="F126" s="12">
        <v>0</v>
      </c>
      <c r="G126" s="12">
        <v>0</v>
      </c>
      <c r="H126" s="13">
        <f t="shared" si="24"/>
        <v>0</v>
      </c>
      <c r="I126" s="12">
        <v>4</v>
      </c>
      <c r="J126" s="12">
        <v>7</v>
      </c>
      <c r="K126" s="13">
        <f t="shared" si="25"/>
        <v>11</v>
      </c>
      <c r="L126" s="12">
        <f t="shared" si="26"/>
        <v>3026</v>
      </c>
      <c r="M126" s="12">
        <f t="shared" si="27"/>
        <v>3126</v>
      </c>
      <c r="N126" s="13">
        <f t="shared" si="28"/>
        <v>6152</v>
      </c>
    </row>
    <row r="127" spans="1:14" s="46" customFormat="1" ht="15" customHeight="1" x14ac:dyDescent="0.2">
      <c r="A127" s="11">
        <v>406</v>
      </c>
      <c r="B127" s="2" t="s">
        <v>453</v>
      </c>
      <c r="C127" s="12">
        <v>374</v>
      </c>
      <c r="D127" s="12">
        <v>307</v>
      </c>
      <c r="E127" s="13">
        <f t="shared" si="23"/>
        <v>681</v>
      </c>
      <c r="F127" s="12">
        <v>0</v>
      </c>
      <c r="G127" s="12">
        <v>0</v>
      </c>
      <c r="H127" s="13">
        <f t="shared" si="24"/>
        <v>0</v>
      </c>
      <c r="I127" s="12">
        <v>8</v>
      </c>
      <c r="J127" s="12">
        <v>14</v>
      </c>
      <c r="K127" s="13">
        <f t="shared" si="25"/>
        <v>22</v>
      </c>
      <c r="L127" s="12">
        <f t="shared" si="26"/>
        <v>5168</v>
      </c>
      <c r="M127" s="12">
        <f t="shared" si="27"/>
        <v>3994</v>
      </c>
      <c r="N127" s="13">
        <f t="shared" si="28"/>
        <v>9162</v>
      </c>
    </row>
    <row r="128" spans="1:14" s="46" customFormat="1" ht="15" customHeight="1" x14ac:dyDescent="0.2">
      <c r="A128" s="11">
        <v>409</v>
      </c>
      <c r="B128" s="2" t="s">
        <v>454</v>
      </c>
      <c r="C128" s="12">
        <v>1506</v>
      </c>
      <c r="D128" s="12">
        <v>2082</v>
      </c>
      <c r="E128" s="13">
        <f t="shared" si="23"/>
        <v>3588</v>
      </c>
      <c r="F128" s="12">
        <v>6</v>
      </c>
      <c r="G128" s="12">
        <v>2</v>
      </c>
      <c r="H128" s="13">
        <f t="shared" si="24"/>
        <v>8</v>
      </c>
      <c r="I128" s="12">
        <v>105</v>
      </c>
      <c r="J128" s="12">
        <v>125</v>
      </c>
      <c r="K128" s="13">
        <f t="shared" si="25"/>
        <v>230</v>
      </c>
      <c r="L128" s="12">
        <f t="shared" si="26"/>
        <v>43580</v>
      </c>
      <c r="M128" s="12">
        <f t="shared" si="27"/>
        <v>45556</v>
      </c>
      <c r="N128" s="13">
        <f t="shared" si="28"/>
        <v>89136</v>
      </c>
    </row>
    <row r="129" spans="1:14" s="46" customFormat="1" ht="15" customHeight="1" x14ac:dyDescent="0.2">
      <c r="A129" s="11">
        <v>413</v>
      </c>
      <c r="B129" s="2" t="s">
        <v>455</v>
      </c>
      <c r="C129" s="12">
        <v>45</v>
      </c>
      <c r="D129" s="12">
        <v>39</v>
      </c>
      <c r="E129" s="13">
        <f t="shared" si="23"/>
        <v>84</v>
      </c>
      <c r="F129" s="12">
        <v>1</v>
      </c>
      <c r="G129" s="12">
        <v>0</v>
      </c>
      <c r="H129" s="13">
        <f t="shared" si="24"/>
        <v>1</v>
      </c>
      <c r="I129" s="12">
        <v>4</v>
      </c>
      <c r="J129" s="12">
        <v>10</v>
      </c>
      <c r="K129" s="13">
        <f t="shared" si="25"/>
        <v>14</v>
      </c>
      <c r="L129" s="12">
        <f t="shared" si="26"/>
        <v>536</v>
      </c>
      <c r="M129" s="12">
        <f t="shared" si="27"/>
        <v>464</v>
      </c>
      <c r="N129" s="13">
        <f t="shared" si="28"/>
        <v>1000</v>
      </c>
    </row>
    <row r="130" spans="1:14" s="46" customFormat="1" ht="15" customHeight="1" x14ac:dyDescent="0.2">
      <c r="A130" s="11">
        <v>423</v>
      </c>
      <c r="B130" s="2" t="s">
        <v>456</v>
      </c>
      <c r="C130" s="12">
        <v>10</v>
      </c>
      <c r="D130" s="12">
        <v>9</v>
      </c>
      <c r="E130" s="13">
        <f t="shared" si="23"/>
        <v>19</v>
      </c>
      <c r="F130" s="12">
        <v>0</v>
      </c>
      <c r="G130" s="12">
        <v>0</v>
      </c>
      <c r="H130" s="13">
        <f t="shared" si="24"/>
        <v>0</v>
      </c>
      <c r="I130" s="12">
        <v>0</v>
      </c>
      <c r="J130" s="12">
        <v>0</v>
      </c>
      <c r="K130" s="13">
        <f t="shared" si="25"/>
        <v>0</v>
      </c>
      <c r="L130" s="12">
        <f t="shared" si="26"/>
        <v>66</v>
      </c>
      <c r="M130" s="12">
        <f t="shared" si="27"/>
        <v>43</v>
      </c>
      <c r="N130" s="13">
        <f t="shared" si="28"/>
        <v>109</v>
      </c>
    </row>
    <row r="131" spans="1:14" s="46" customFormat="1" ht="15" customHeight="1" x14ac:dyDescent="0.2">
      <c r="A131" s="11">
        <v>427</v>
      </c>
      <c r="B131" s="2" t="s">
        <v>457</v>
      </c>
      <c r="C131" s="12">
        <v>119</v>
      </c>
      <c r="D131" s="12">
        <v>127</v>
      </c>
      <c r="E131" s="13">
        <f t="shared" si="23"/>
        <v>246</v>
      </c>
      <c r="F131" s="12">
        <v>0</v>
      </c>
      <c r="G131" s="12">
        <v>0</v>
      </c>
      <c r="H131" s="13">
        <f t="shared" si="24"/>
        <v>0</v>
      </c>
      <c r="I131" s="12">
        <v>8</v>
      </c>
      <c r="J131" s="12">
        <v>5</v>
      </c>
      <c r="K131" s="13">
        <f t="shared" si="25"/>
        <v>13</v>
      </c>
      <c r="L131" s="12">
        <f t="shared" si="26"/>
        <v>1006</v>
      </c>
      <c r="M131" s="12">
        <f t="shared" si="27"/>
        <v>1015</v>
      </c>
      <c r="N131" s="13">
        <f t="shared" si="28"/>
        <v>2021</v>
      </c>
    </row>
    <row r="132" spans="1:14" ht="15" customHeight="1" x14ac:dyDescent="0.2">
      <c r="A132" s="11">
        <v>443</v>
      </c>
      <c r="B132" s="2" t="s">
        <v>458</v>
      </c>
      <c r="C132" s="12">
        <v>22</v>
      </c>
      <c r="D132" s="12">
        <v>14</v>
      </c>
      <c r="E132" s="13">
        <f t="shared" si="23"/>
        <v>36</v>
      </c>
      <c r="F132" s="12">
        <v>0</v>
      </c>
      <c r="G132" s="12">
        <v>0</v>
      </c>
      <c r="H132" s="13">
        <f t="shared" si="24"/>
        <v>0</v>
      </c>
      <c r="I132" s="12">
        <v>2</v>
      </c>
      <c r="J132" s="12">
        <v>2</v>
      </c>
      <c r="K132" s="13">
        <f t="shared" si="25"/>
        <v>4</v>
      </c>
      <c r="L132" s="12">
        <f t="shared" si="26"/>
        <v>238</v>
      </c>
      <c r="M132" s="12">
        <f t="shared" si="27"/>
        <v>187</v>
      </c>
      <c r="N132" s="13">
        <f t="shared" si="28"/>
        <v>425</v>
      </c>
    </row>
    <row r="133" spans="1:14" ht="15" customHeight="1" x14ac:dyDescent="0.2">
      <c r="A133" s="11">
        <v>447</v>
      </c>
      <c r="B133" s="2" t="s">
        <v>459</v>
      </c>
      <c r="C133" s="12">
        <v>35</v>
      </c>
      <c r="D133" s="12">
        <v>12</v>
      </c>
      <c r="E133" s="13">
        <f t="shared" si="23"/>
        <v>47</v>
      </c>
      <c r="F133" s="12">
        <v>0</v>
      </c>
      <c r="G133" s="12">
        <v>0</v>
      </c>
      <c r="H133" s="13">
        <f t="shared" si="24"/>
        <v>0</v>
      </c>
      <c r="I133" s="12">
        <v>1</v>
      </c>
      <c r="J133" s="12">
        <v>0</v>
      </c>
      <c r="K133" s="13">
        <f t="shared" si="25"/>
        <v>1</v>
      </c>
      <c r="L133" s="12">
        <f t="shared" si="26"/>
        <v>313</v>
      </c>
      <c r="M133" s="12">
        <f t="shared" si="27"/>
        <v>190</v>
      </c>
      <c r="N133" s="13">
        <f t="shared" si="28"/>
        <v>503</v>
      </c>
    </row>
    <row r="134" spans="1:14" ht="15" customHeight="1" x14ac:dyDescent="0.2">
      <c r="A134" s="11">
        <v>460</v>
      </c>
      <c r="B134" s="2" t="s">
        <v>460</v>
      </c>
      <c r="C134" s="12">
        <v>187</v>
      </c>
      <c r="D134" s="12">
        <v>134</v>
      </c>
      <c r="E134" s="13">
        <f t="shared" si="23"/>
        <v>321</v>
      </c>
      <c r="F134" s="12">
        <v>2</v>
      </c>
      <c r="G134" s="12">
        <v>0</v>
      </c>
      <c r="H134" s="13">
        <f t="shared" si="24"/>
        <v>2</v>
      </c>
      <c r="I134" s="12">
        <v>3</v>
      </c>
      <c r="J134" s="12">
        <v>2</v>
      </c>
      <c r="K134" s="13">
        <f t="shared" si="25"/>
        <v>5</v>
      </c>
      <c r="L134" s="12">
        <f t="shared" si="26"/>
        <v>1015</v>
      </c>
      <c r="M134" s="12">
        <f t="shared" si="27"/>
        <v>921</v>
      </c>
      <c r="N134" s="13">
        <f t="shared" si="28"/>
        <v>1936</v>
      </c>
    </row>
    <row r="135" spans="1:14" ht="15" customHeight="1" x14ac:dyDescent="0.2">
      <c r="A135" s="11">
        <v>463</v>
      </c>
      <c r="B135" s="2" t="s">
        <v>461</v>
      </c>
      <c r="C135" s="12">
        <v>350</v>
      </c>
      <c r="D135" s="12">
        <v>449</v>
      </c>
      <c r="E135" s="13">
        <f t="shared" si="23"/>
        <v>799</v>
      </c>
      <c r="F135" s="12">
        <v>2</v>
      </c>
      <c r="G135" s="12">
        <v>0</v>
      </c>
      <c r="H135" s="13">
        <f t="shared" si="24"/>
        <v>2</v>
      </c>
      <c r="I135" s="12">
        <v>10</v>
      </c>
      <c r="J135" s="12">
        <v>20</v>
      </c>
      <c r="K135" s="13">
        <f t="shared" si="25"/>
        <v>30</v>
      </c>
      <c r="L135" s="12">
        <f t="shared" si="26"/>
        <v>2948</v>
      </c>
      <c r="M135" s="12">
        <f t="shared" si="27"/>
        <v>2826</v>
      </c>
      <c r="N135" s="13">
        <f t="shared" si="28"/>
        <v>5774</v>
      </c>
    </row>
    <row r="136" spans="1:14" ht="8.1" customHeight="1" x14ac:dyDescent="0.2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5.95" customHeight="1" x14ac:dyDescent="0.2">
      <c r="A137" s="52" t="s">
        <v>40</v>
      </c>
      <c r="B137" s="54"/>
      <c r="C137" s="52" t="s">
        <v>42</v>
      </c>
      <c r="D137" s="53"/>
      <c r="E137" s="54"/>
      <c r="F137" s="64" t="s">
        <v>47</v>
      </c>
      <c r="G137" s="65"/>
      <c r="H137" s="66"/>
      <c r="I137" s="64" t="s">
        <v>48</v>
      </c>
      <c r="J137" s="65"/>
      <c r="K137" s="66"/>
      <c r="L137" s="58" t="s">
        <v>50</v>
      </c>
      <c r="M137" s="59"/>
      <c r="N137" s="60"/>
    </row>
    <row r="138" spans="1:14" ht="15.95" customHeight="1" x14ac:dyDescent="0.2">
      <c r="A138" s="67"/>
      <c r="B138" s="68"/>
      <c r="C138" s="55"/>
      <c r="D138" s="56"/>
      <c r="E138" s="57"/>
      <c r="F138" s="49" t="s">
        <v>46</v>
      </c>
      <c r="G138" s="50"/>
      <c r="H138" s="51"/>
      <c r="I138" s="49" t="s">
        <v>49</v>
      </c>
      <c r="J138" s="50"/>
      <c r="K138" s="51"/>
      <c r="L138" s="61"/>
      <c r="M138" s="62"/>
      <c r="N138" s="63"/>
    </row>
    <row r="139" spans="1:14" ht="15.95" customHeight="1" x14ac:dyDescent="0.2">
      <c r="A139" s="55"/>
      <c r="B139" s="57"/>
      <c r="C139" s="6" t="s">
        <v>593</v>
      </c>
      <c r="D139" s="6" t="s">
        <v>38</v>
      </c>
      <c r="E139" s="6" t="s">
        <v>39</v>
      </c>
      <c r="F139" s="6" t="s">
        <v>593</v>
      </c>
      <c r="G139" s="6" t="s">
        <v>38</v>
      </c>
      <c r="H139" s="6" t="s">
        <v>39</v>
      </c>
      <c r="I139" s="6" t="s">
        <v>593</v>
      </c>
      <c r="J139" s="6" t="s">
        <v>38</v>
      </c>
      <c r="K139" s="6" t="s">
        <v>39</v>
      </c>
      <c r="L139" s="6" t="s">
        <v>593</v>
      </c>
      <c r="M139" s="6" t="s">
        <v>38</v>
      </c>
      <c r="N139" s="6" t="s">
        <v>39</v>
      </c>
    </row>
    <row r="140" spans="1:14" ht="14.1" customHeight="1" x14ac:dyDescent="0.2">
      <c r="A140" s="47">
        <v>1</v>
      </c>
      <c r="B140" s="48"/>
      <c r="C140" s="7">
        <v>2</v>
      </c>
      <c r="D140" s="7">
        <v>3</v>
      </c>
      <c r="E140" s="7">
        <v>4</v>
      </c>
      <c r="F140" s="7">
        <v>5</v>
      </c>
      <c r="G140" s="7">
        <v>6</v>
      </c>
      <c r="H140" s="7">
        <v>7</v>
      </c>
      <c r="I140" s="7">
        <v>8</v>
      </c>
      <c r="J140" s="7">
        <v>9</v>
      </c>
      <c r="K140" s="7">
        <v>10</v>
      </c>
      <c r="L140" s="7">
        <v>11</v>
      </c>
      <c r="M140" s="7">
        <v>12</v>
      </c>
      <c r="N140" s="7">
        <v>13</v>
      </c>
    </row>
    <row r="141" spans="1:14" ht="8.1" customHeight="1" x14ac:dyDescent="0.2">
      <c r="A141" s="18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5" customHeight="1" x14ac:dyDescent="0.2">
      <c r="A142" s="11">
        <v>492</v>
      </c>
      <c r="B142" s="2" t="s">
        <v>462</v>
      </c>
      <c r="C142" s="12">
        <v>35</v>
      </c>
      <c r="D142" s="12">
        <v>25</v>
      </c>
      <c r="E142" s="13">
        <f>C142+D142</f>
        <v>60</v>
      </c>
      <c r="F142" s="12">
        <v>0</v>
      </c>
      <c r="G142" s="12">
        <v>0</v>
      </c>
      <c r="H142" s="13">
        <f>F142+G142</f>
        <v>0</v>
      </c>
      <c r="I142" s="12">
        <v>1</v>
      </c>
      <c r="J142" s="12">
        <v>1</v>
      </c>
      <c r="K142" s="13">
        <f>I142+J142</f>
        <v>2</v>
      </c>
      <c r="L142" s="12">
        <f t="shared" ref="L142:N142" si="29">C67+F67+I67+L67+C142+F142+I142</f>
        <v>422</v>
      </c>
      <c r="M142" s="12">
        <f t="shared" si="29"/>
        <v>377</v>
      </c>
      <c r="N142" s="13">
        <f t="shared" si="29"/>
        <v>799</v>
      </c>
    </row>
    <row r="143" spans="1:14" ht="15" customHeight="1" x14ac:dyDescent="0.2">
      <c r="A143" s="11">
        <v>511</v>
      </c>
      <c r="B143" s="2" t="s">
        <v>463</v>
      </c>
      <c r="C143" s="12">
        <v>45</v>
      </c>
      <c r="D143" s="12">
        <v>78</v>
      </c>
      <c r="E143" s="13">
        <f t="shared" ref="E143:E156" si="30">C143+D143</f>
        <v>123</v>
      </c>
      <c r="F143" s="12">
        <v>0</v>
      </c>
      <c r="G143" s="12">
        <v>0</v>
      </c>
      <c r="H143" s="13">
        <f t="shared" ref="H143:H156" si="31">F143+G143</f>
        <v>0</v>
      </c>
      <c r="I143" s="12">
        <v>4</v>
      </c>
      <c r="J143" s="12">
        <v>3</v>
      </c>
      <c r="K143" s="13">
        <f t="shared" ref="K143:K156" si="32">I143+J143</f>
        <v>7</v>
      </c>
      <c r="L143" s="12">
        <f t="shared" ref="L143:L156" si="33">C68+F68+I68+L68+C143+F143+I143</f>
        <v>1185</v>
      </c>
      <c r="M143" s="12">
        <f t="shared" ref="M143:M156" si="34">D68+G68+J68+M68+D143+G143+J143</f>
        <v>983</v>
      </c>
      <c r="N143" s="13">
        <f t="shared" ref="N143:N156" si="35">E68+H68+K68+N68+E143+H143+K143</f>
        <v>2168</v>
      </c>
    </row>
    <row r="144" spans="1:14" ht="15" customHeight="1" x14ac:dyDescent="0.2">
      <c r="A144" s="11">
        <v>513</v>
      </c>
      <c r="B144" s="2" t="s">
        <v>464</v>
      </c>
      <c r="C144" s="12">
        <v>21</v>
      </c>
      <c r="D144" s="12">
        <v>11</v>
      </c>
      <c r="E144" s="13">
        <f t="shared" si="30"/>
        <v>32</v>
      </c>
      <c r="F144" s="12">
        <v>0</v>
      </c>
      <c r="G144" s="12">
        <v>0</v>
      </c>
      <c r="H144" s="13">
        <f t="shared" si="31"/>
        <v>0</v>
      </c>
      <c r="I144" s="12">
        <v>1</v>
      </c>
      <c r="J144" s="12">
        <v>0</v>
      </c>
      <c r="K144" s="13">
        <f t="shared" si="32"/>
        <v>1</v>
      </c>
      <c r="L144" s="12">
        <f t="shared" si="33"/>
        <v>168</v>
      </c>
      <c r="M144" s="12">
        <f t="shared" si="34"/>
        <v>253</v>
      </c>
      <c r="N144" s="13">
        <f t="shared" si="35"/>
        <v>421</v>
      </c>
    </row>
    <row r="145" spans="1:14" ht="15" customHeight="1" x14ac:dyDescent="0.2">
      <c r="A145" s="11">
        <v>522</v>
      </c>
      <c r="B145" s="2" t="s">
        <v>465</v>
      </c>
      <c r="C145" s="12">
        <v>15</v>
      </c>
      <c r="D145" s="12">
        <v>11</v>
      </c>
      <c r="E145" s="13">
        <f t="shared" si="30"/>
        <v>26</v>
      </c>
      <c r="F145" s="12">
        <v>0</v>
      </c>
      <c r="G145" s="12">
        <v>0</v>
      </c>
      <c r="H145" s="13">
        <f t="shared" si="31"/>
        <v>0</v>
      </c>
      <c r="I145" s="12">
        <v>0</v>
      </c>
      <c r="J145" s="12">
        <v>0</v>
      </c>
      <c r="K145" s="13">
        <f t="shared" si="32"/>
        <v>0</v>
      </c>
      <c r="L145" s="12">
        <f t="shared" si="33"/>
        <v>184</v>
      </c>
      <c r="M145" s="12">
        <f t="shared" si="34"/>
        <v>98</v>
      </c>
      <c r="N145" s="13">
        <f t="shared" si="35"/>
        <v>282</v>
      </c>
    </row>
    <row r="146" spans="1:14" ht="15" customHeight="1" x14ac:dyDescent="0.2">
      <c r="A146" s="11">
        <v>528</v>
      </c>
      <c r="B146" s="2" t="s">
        <v>466</v>
      </c>
      <c r="C146" s="12">
        <v>20</v>
      </c>
      <c r="D146" s="12">
        <v>18</v>
      </c>
      <c r="E146" s="13">
        <f t="shared" si="30"/>
        <v>38</v>
      </c>
      <c r="F146" s="12">
        <v>0</v>
      </c>
      <c r="G146" s="12">
        <v>0</v>
      </c>
      <c r="H146" s="13">
        <f t="shared" si="31"/>
        <v>0</v>
      </c>
      <c r="I146" s="12">
        <v>0</v>
      </c>
      <c r="J146" s="12">
        <v>1</v>
      </c>
      <c r="K146" s="13">
        <f t="shared" si="32"/>
        <v>1</v>
      </c>
      <c r="L146" s="12">
        <f t="shared" si="33"/>
        <v>161</v>
      </c>
      <c r="M146" s="12">
        <f t="shared" si="34"/>
        <v>175</v>
      </c>
      <c r="N146" s="13">
        <f t="shared" si="35"/>
        <v>336</v>
      </c>
    </row>
    <row r="147" spans="1:14" ht="15" customHeight="1" x14ac:dyDescent="0.2">
      <c r="A147" s="11">
        <v>585</v>
      </c>
      <c r="B147" s="2" t="s">
        <v>467</v>
      </c>
      <c r="C147" s="12">
        <v>66</v>
      </c>
      <c r="D147" s="12">
        <v>37</v>
      </c>
      <c r="E147" s="13">
        <f t="shared" si="30"/>
        <v>103</v>
      </c>
      <c r="F147" s="12">
        <v>0</v>
      </c>
      <c r="G147" s="12">
        <v>0</v>
      </c>
      <c r="H147" s="13">
        <f t="shared" si="31"/>
        <v>0</v>
      </c>
      <c r="I147" s="12">
        <v>1</v>
      </c>
      <c r="J147" s="12">
        <v>2</v>
      </c>
      <c r="K147" s="13">
        <f t="shared" si="32"/>
        <v>3</v>
      </c>
      <c r="L147" s="12">
        <f t="shared" si="33"/>
        <v>2157</v>
      </c>
      <c r="M147" s="12">
        <f t="shared" si="34"/>
        <v>1278</v>
      </c>
      <c r="N147" s="13">
        <f t="shared" si="35"/>
        <v>3435</v>
      </c>
    </row>
    <row r="148" spans="1:14" ht="15" customHeight="1" x14ac:dyDescent="0.2">
      <c r="A148" s="11">
        <v>586</v>
      </c>
      <c r="B148" s="2" t="s">
        <v>468</v>
      </c>
      <c r="C148" s="12">
        <v>2</v>
      </c>
      <c r="D148" s="12">
        <v>0</v>
      </c>
      <c r="E148" s="13">
        <f>C148+D148</f>
        <v>2</v>
      </c>
      <c r="F148" s="12">
        <v>0</v>
      </c>
      <c r="G148" s="12">
        <v>0</v>
      </c>
      <c r="H148" s="13">
        <f>F148+G148</f>
        <v>0</v>
      </c>
      <c r="I148" s="12">
        <v>0</v>
      </c>
      <c r="J148" s="12">
        <v>0</v>
      </c>
      <c r="K148" s="13">
        <f>I148+J148</f>
        <v>0</v>
      </c>
      <c r="L148" s="12">
        <f t="shared" si="33"/>
        <v>34</v>
      </c>
      <c r="M148" s="12">
        <f t="shared" si="34"/>
        <v>26</v>
      </c>
      <c r="N148" s="13">
        <f t="shared" si="35"/>
        <v>60</v>
      </c>
    </row>
    <row r="149" spans="1:14" ht="15" customHeight="1" x14ac:dyDescent="0.2">
      <c r="A149" s="11">
        <v>587</v>
      </c>
      <c r="B149" s="2" t="s">
        <v>469</v>
      </c>
      <c r="C149" s="12">
        <v>1</v>
      </c>
      <c r="D149" s="12">
        <v>3</v>
      </c>
      <c r="E149" s="13">
        <f>C149+D149</f>
        <v>4</v>
      </c>
      <c r="F149" s="12">
        <v>0</v>
      </c>
      <c r="G149" s="12">
        <v>0</v>
      </c>
      <c r="H149" s="13">
        <f>F149+G149</f>
        <v>0</v>
      </c>
      <c r="I149" s="12">
        <v>1</v>
      </c>
      <c r="J149" s="12">
        <v>0</v>
      </c>
      <c r="K149" s="13">
        <f>I149+J149</f>
        <v>1</v>
      </c>
      <c r="L149" s="12">
        <f t="shared" si="33"/>
        <v>35</v>
      </c>
      <c r="M149" s="12">
        <f t="shared" si="34"/>
        <v>28</v>
      </c>
      <c r="N149" s="13">
        <f t="shared" si="35"/>
        <v>63</v>
      </c>
    </row>
    <row r="150" spans="1:14" ht="15" customHeight="1" x14ac:dyDescent="0.2">
      <c r="A150" s="11">
        <v>588</v>
      </c>
      <c r="B150" s="2" t="s">
        <v>470</v>
      </c>
      <c r="C150" s="12">
        <v>115</v>
      </c>
      <c r="D150" s="12">
        <v>51</v>
      </c>
      <c r="E150" s="13">
        <f>C150+D150</f>
        <v>166</v>
      </c>
      <c r="F150" s="12">
        <v>0</v>
      </c>
      <c r="G150" s="12">
        <v>0</v>
      </c>
      <c r="H150" s="13">
        <f>F150+G150</f>
        <v>0</v>
      </c>
      <c r="I150" s="12">
        <v>3</v>
      </c>
      <c r="J150" s="12">
        <v>7</v>
      </c>
      <c r="K150" s="13">
        <f>I150+J150</f>
        <v>10</v>
      </c>
      <c r="L150" s="12">
        <f t="shared" si="33"/>
        <v>374</v>
      </c>
      <c r="M150" s="12">
        <f t="shared" si="34"/>
        <v>330</v>
      </c>
      <c r="N150" s="13">
        <f t="shared" si="35"/>
        <v>704</v>
      </c>
    </row>
    <row r="151" spans="1:14" ht="15" customHeight="1" x14ac:dyDescent="0.2">
      <c r="A151" s="11">
        <v>589</v>
      </c>
      <c r="B151" s="2" t="s">
        <v>471</v>
      </c>
      <c r="C151" s="12">
        <v>3</v>
      </c>
      <c r="D151" s="12">
        <v>0</v>
      </c>
      <c r="E151" s="13">
        <f>C151+D151</f>
        <v>3</v>
      </c>
      <c r="F151" s="12">
        <v>0</v>
      </c>
      <c r="G151" s="12">
        <v>0</v>
      </c>
      <c r="H151" s="13">
        <f>F151+G151</f>
        <v>0</v>
      </c>
      <c r="I151" s="12">
        <v>0</v>
      </c>
      <c r="J151" s="12">
        <v>0</v>
      </c>
      <c r="K151" s="13">
        <f>I151+J151</f>
        <v>0</v>
      </c>
      <c r="L151" s="12">
        <f t="shared" si="33"/>
        <v>49</v>
      </c>
      <c r="M151" s="12">
        <f t="shared" si="34"/>
        <v>33</v>
      </c>
      <c r="N151" s="13">
        <f t="shared" si="35"/>
        <v>82</v>
      </c>
    </row>
    <row r="152" spans="1:14" ht="15" customHeight="1" x14ac:dyDescent="0.2">
      <c r="A152" s="11">
        <v>590</v>
      </c>
      <c r="B152" s="2" t="s">
        <v>472</v>
      </c>
      <c r="C152" s="12">
        <v>7</v>
      </c>
      <c r="D152" s="12">
        <v>3</v>
      </c>
      <c r="E152" s="13">
        <f t="shared" si="30"/>
        <v>10</v>
      </c>
      <c r="F152" s="12">
        <v>0</v>
      </c>
      <c r="G152" s="12">
        <v>0</v>
      </c>
      <c r="H152" s="13">
        <f t="shared" si="31"/>
        <v>0</v>
      </c>
      <c r="I152" s="12">
        <v>0</v>
      </c>
      <c r="J152" s="12">
        <v>0</v>
      </c>
      <c r="K152" s="13">
        <f t="shared" si="32"/>
        <v>0</v>
      </c>
      <c r="L152" s="12">
        <f t="shared" si="33"/>
        <v>37</v>
      </c>
      <c r="M152" s="12">
        <f t="shared" si="34"/>
        <v>58</v>
      </c>
      <c r="N152" s="13">
        <f t="shared" si="35"/>
        <v>95</v>
      </c>
    </row>
    <row r="153" spans="1:14" ht="15" customHeight="1" x14ac:dyDescent="0.2">
      <c r="A153" s="11">
        <v>591</v>
      </c>
      <c r="B153" s="2" t="s">
        <v>473</v>
      </c>
      <c r="C153" s="12">
        <v>39</v>
      </c>
      <c r="D153" s="12">
        <v>34</v>
      </c>
      <c r="E153" s="13">
        <f t="shared" si="30"/>
        <v>73</v>
      </c>
      <c r="F153" s="12">
        <v>0</v>
      </c>
      <c r="G153" s="12">
        <v>0</v>
      </c>
      <c r="H153" s="13">
        <f t="shared" si="31"/>
        <v>0</v>
      </c>
      <c r="I153" s="12">
        <v>0</v>
      </c>
      <c r="J153" s="12">
        <v>0</v>
      </c>
      <c r="K153" s="13">
        <f t="shared" si="32"/>
        <v>0</v>
      </c>
      <c r="L153" s="12">
        <f t="shared" si="33"/>
        <v>143</v>
      </c>
      <c r="M153" s="12">
        <f t="shared" si="34"/>
        <v>119</v>
      </c>
      <c r="N153" s="13">
        <f t="shared" si="35"/>
        <v>262</v>
      </c>
    </row>
    <row r="154" spans="1:14" ht="15" customHeight="1" x14ac:dyDescent="0.2">
      <c r="A154" s="11">
        <v>592</v>
      </c>
      <c r="B154" s="2" t="s">
        <v>474</v>
      </c>
      <c r="C154" s="12">
        <v>23</v>
      </c>
      <c r="D154" s="12">
        <v>7</v>
      </c>
      <c r="E154" s="13">
        <f t="shared" si="30"/>
        <v>30</v>
      </c>
      <c r="F154" s="12">
        <v>0</v>
      </c>
      <c r="G154" s="12">
        <v>0</v>
      </c>
      <c r="H154" s="13">
        <f t="shared" si="31"/>
        <v>0</v>
      </c>
      <c r="I154" s="12">
        <v>0</v>
      </c>
      <c r="J154" s="12">
        <v>0</v>
      </c>
      <c r="K154" s="13">
        <f t="shared" si="32"/>
        <v>0</v>
      </c>
      <c r="L154" s="12">
        <f t="shared" si="33"/>
        <v>185</v>
      </c>
      <c r="M154" s="12">
        <f t="shared" si="34"/>
        <v>113</v>
      </c>
      <c r="N154" s="13">
        <f t="shared" si="35"/>
        <v>298</v>
      </c>
    </row>
    <row r="155" spans="1:14" ht="15" customHeight="1" x14ac:dyDescent="0.2">
      <c r="A155" s="11">
        <v>593</v>
      </c>
      <c r="B155" s="2" t="s">
        <v>475</v>
      </c>
      <c r="C155" s="12">
        <v>34</v>
      </c>
      <c r="D155" s="12">
        <v>24</v>
      </c>
      <c r="E155" s="13">
        <f t="shared" si="30"/>
        <v>58</v>
      </c>
      <c r="F155" s="12">
        <v>0</v>
      </c>
      <c r="G155" s="12">
        <v>0</v>
      </c>
      <c r="H155" s="13">
        <f t="shared" si="31"/>
        <v>0</v>
      </c>
      <c r="I155" s="12">
        <v>0</v>
      </c>
      <c r="J155" s="12">
        <v>1</v>
      </c>
      <c r="K155" s="13">
        <f t="shared" si="32"/>
        <v>1</v>
      </c>
      <c r="L155" s="12">
        <f t="shared" si="33"/>
        <v>323</v>
      </c>
      <c r="M155" s="12">
        <f t="shared" si="34"/>
        <v>295</v>
      </c>
      <c r="N155" s="13">
        <f t="shared" si="35"/>
        <v>618</v>
      </c>
    </row>
    <row r="156" spans="1:14" ht="15" customHeight="1" x14ac:dyDescent="0.2">
      <c r="A156" s="11">
        <v>595</v>
      </c>
      <c r="B156" s="2" t="s">
        <v>476</v>
      </c>
      <c r="C156" s="12">
        <v>4</v>
      </c>
      <c r="D156" s="12">
        <v>7</v>
      </c>
      <c r="E156" s="13">
        <f t="shared" si="30"/>
        <v>11</v>
      </c>
      <c r="F156" s="12">
        <v>0</v>
      </c>
      <c r="G156" s="12">
        <v>0</v>
      </c>
      <c r="H156" s="13">
        <f t="shared" si="31"/>
        <v>0</v>
      </c>
      <c r="I156" s="12">
        <v>0</v>
      </c>
      <c r="J156" s="12">
        <v>0</v>
      </c>
      <c r="K156" s="13">
        <f t="shared" si="32"/>
        <v>0</v>
      </c>
      <c r="L156" s="12">
        <f t="shared" si="33"/>
        <v>71</v>
      </c>
      <c r="M156" s="12">
        <f t="shared" si="34"/>
        <v>49</v>
      </c>
      <c r="N156" s="13">
        <f t="shared" si="35"/>
        <v>120</v>
      </c>
    </row>
    <row r="157" spans="1:14" ht="8.1" customHeight="1" x14ac:dyDescent="0.2">
      <c r="A157" s="18"/>
      <c r="B157" s="23"/>
      <c r="C157" s="12"/>
      <c r="D157" s="12"/>
      <c r="E157" s="12"/>
      <c r="F157" s="12"/>
      <c r="G157" s="12"/>
      <c r="H157" s="13"/>
      <c r="I157" s="12"/>
      <c r="J157" s="12"/>
      <c r="K157" s="12"/>
      <c r="L157" s="12"/>
      <c r="M157" s="12"/>
      <c r="N157" s="12"/>
    </row>
    <row r="158" spans="1:14" ht="15" customHeight="1" x14ac:dyDescent="0.2">
      <c r="A158" s="18"/>
      <c r="B158" s="24" t="s">
        <v>50</v>
      </c>
      <c r="C158" s="13">
        <f t="shared" ref="C158:K158" si="36">SUM(C90:C109,C116:C135,C142:C156)</f>
        <v>6472</v>
      </c>
      <c r="D158" s="13">
        <f t="shared" si="36"/>
        <v>6539</v>
      </c>
      <c r="E158" s="13">
        <f t="shared" si="36"/>
        <v>13011</v>
      </c>
      <c r="F158" s="13">
        <f t="shared" si="36"/>
        <v>16</v>
      </c>
      <c r="G158" s="13">
        <f t="shared" si="36"/>
        <v>4</v>
      </c>
      <c r="H158" s="13">
        <f t="shared" si="36"/>
        <v>20</v>
      </c>
      <c r="I158" s="13">
        <f t="shared" si="36"/>
        <v>240</v>
      </c>
      <c r="J158" s="13">
        <f t="shared" si="36"/>
        <v>309</v>
      </c>
      <c r="K158" s="13">
        <f t="shared" si="36"/>
        <v>549</v>
      </c>
      <c r="L158" s="13">
        <f>SUM(L90:L109,L116:L135,L142:L156)</f>
        <v>89538</v>
      </c>
      <c r="M158" s="13">
        <f>SUM(M90:M109,M116:M135,M142:M156)</f>
        <v>85119</v>
      </c>
      <c r="N158" s="13">
        <f>SUM(N90:N109,N116:N135,N142:N156)</f>
        <v>174657</v>
      </c>
    </row>
    <row r="159" spans="1:14" ht="8.1" customHeight="1" x14ac:dyDescent="0.2">
      <c r="A159" s="25"/>
      <c r="B159" s="26"/>
      <c r="C159" s="27"/>
      <c r="D159" s="27"/>
      <c r="E159" s="27"/>
      <c r="F159" s="21"/>
      <c r="G159" s="21"/>
      <c r="H159" s="21"/>
      <c r="I159" s="21"/>
      <c r="J159" s="21"/>
      <c r="K159" s="21"/>
      <c r="L159" s="28"/>
      <c r="M159" s="28"/>
      <c r="N159" s="28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s="35" customFormat="1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4"/>
      <c r="D281" s="34"/>
      <c r="E281" s="34"/>
      <c r="F281" s="35"/>
      <c r="G281" s="35"/>
      <c r="H281" s="35"/>
      <c r="I281" s="35"/>
      <c r="J281" s="35"/>
      <c r="K281" s="35"/>
      <c r="L281" s="29"/>
      <c r="M281" s="29"/>
      <c r="N281" s="36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s="35" customFormat="1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4"/>
      <c r="D289" s="34"/>
      <c r="E289" s="34"/>
      <c r="F289" s="35"/>
      <c r="G289" s="35"/>
      <c r="H289" s="35"/>
      <c r="I289" s="35"/>
      <c r="J289" s="35"/>
      <c r="K289" s="35"/>
      <c r="L289" s="29"/>
      <c r="M289" s="29"/>
      <c r="N289" s="36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s="35" customFormat="1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4"/>
      <c r="D310" s="34"/>
      <c r="E310" s="34"/>
      <c r="F310" s="35"/>
      <c r="G310" s="35"/>
      <c r="H310" s="35"/>
      <c r="I310" s="35"/>
      <c r="J310" s="35"/>
      <c r="K310" s="35"/>
      <c r="L310" s="29"/>
      <c r="M310" s="29"/>
      <c r="N310" s="36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36"/>
      <c r="B320" s="30"/>
      <c r="C320" s="31"/>
      <c r="D320" s="31"/>
      <c r="E320" s="31"/>
      <c r="L320" s="36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36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36"/>
      <c r="B328" s="30"/>
      <c r="C328" s="31"/>
      <c r="D328" s="31"/>
      <c r="E328" s="31"/>
      <c r="L328" s="36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36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7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36"/>
      <c r="B349" s="30"/>
      <c r="C349" s="31"/>
      <c r="D349" s="31"/>
      <c r="E349" s="31"/>
      <c r="L349" s="36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36"/>
      <c r="N351" s="29"/>
    </row>
    <row r="352" spans="1:14" x14ac:dyDescent="0.2">
      <c r="A352" s="29"/>
      <c r="B352" s="37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7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s="35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36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s="35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36"/>
      <c r="M470" s="29"/>
      <c r="N470" s="36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7"/>
      <c r="C481" s="31"/>
      <c r="D481" s="31"/>
      <c r="E481" s="31"/>
      <c r="L481" s="29"/>
      <c r="M481" s="29"/>
      <c r="N481" s="29"/>
    </row>
    <row r="482" spans="1:14" s="35" customFormat="1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4"/>
      <c r="D485" s="34"/>
      <c r="E485" s="34"/>
      <c r="F485" s="35"/>
      <c r="G485" s="35"/>
      <c r="H485" s="35"/>
      <c r="I485" s="35"/>
      <c r="J485" s="35"/>
      <c r="K485" s="35"/>
      <c r="L485" s="29"/>
      <c r="M485" s="29"/>
      <c r="N485" s="36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36"/>
      <c r="B509" s="30"/>
      <c r="C509" s="31"/>
      <c r="D509" s="31"/>
      <c r="E509" s="31"/>
      <c r="L509" s="36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36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36"/>
      <c r="B524" s="30"/>
      <c r="C524" s="31"/>
      <c r="D524" s="31"/>
      <c r="E524" s="31"/>
      <c r="L524" s="36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36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s="35" customFormat="1" x14ac:dyDescent="0.2">
      <c r="A529" s="29"/>
      <c r="B529" s="30"/>
      <c r="C529" s="31"/>
      <c r="D529" s="31"/>
      <c r="E529" s="31"/>
      <c r="F529" s="32"/>
      <c r="G529" s="32"/>
      <c r="H529" s="32"/>
      <c r="I529" s="32"/>
      <c r="J529" s="32"/>
      <c r="K529" s="32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4"/>
      <c r="D532" s="34"/>
      <c r="E532" s="34"/>
      <c r="F532" s="35"/>
      <c r="G532" s="35"/>
      <c r="H532" s="35"/>
      <c r="I532" s="35"/>
      <c r="J532" s="35"/>
      <c r="K532" s="35"/>
      <c r="L532" s="29"/>
      <c r="M532" s="29"/>
      <c r="N532" s="36"/>
    </row>
    <row r="533" spans="1:14" x14ac:dyDescent="0.2">
      <c r="A533" s="29"/>
      <c r="B533" s="37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s="35" customFormat="1" x14ac:dyDescent="0.2">
      <c r="A546" s="29"/>
      <c r="B546" s="30"/>
      <c r="C546" s="31"/>
      <c r="D546" s="31"/>
      <c r="E546" s="31"/>
      <c r="F546" s="32"/>
      <c r="G546" s="32"/>
      <c r="H546" s="32"/>
      <c r="I546" s="32"/>
      <c r="J546" s="32"/>
      <c r="K546" s="32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7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4"/>
      <c r="D549" s="34"/>
      <c r="E549" s="34"/>
      <c r="F549" s="35"/>
      <c r="G549" s="35"/>
      <c r="H549" s="35"/>
      <c r="I549" s="35"/>
      <c r="J549" s="35"/>
      <c r="K549" s="35"/>
      <c r="L549" s="29"/>
      <c r="M549" s="29"/>
      <c r="N549" s="36"/>
    </row>
    <row r="550" spans="1:14" x14ac:dyDescent="0.2">
      <c r="A550" s="29"/>
      <c r="B550" s="30"/>
      <c r="C550" s="31"/>
      <c r="D550" s="31"/>
      <c r="E550" s="31"/>
      <c r="L550" s="29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s="35" customFormat="1" x14ac:dyDescent="0.2">
      <c r="A555" s="29"/>
      <c r="B555" s="30"/>
      <c r="C555" s="31"/>
      <c r="D555" s="31"/>
      <c r="E555" s="31"/>
      <c r="F555" s="32"/>
      <c r="G555" s="32"/>
      <c r="H555" s="32"/>
      <c r="I555" s="32"/>
      <c r="J555" s="32"/>
      <c r="K555" s="32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0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4"/>
      <c r="D558" s="34"/>
      <c r="E558" s="34"/>
      <c r="F558" s="35"/>
      <c r="G558" s="35"/>
      <c r="H558" s="35"/>
      <c r="I558" s="35"/>
      <c r="J558" s="35"/>
      <c r="K558" s="35"/>
      <c r="L558" s="29"/>
      <c r="M558" s="29"/>
      <c r="N558" s="36"/>
    </row>
    <row r="559" spans="1:14" x14ac:dyDescent="0.2">
      <c r="A559" s="29"/>
      <c r="B559" s="30"/>
      <c r="C559" s="31"/>
      <c r="D559" s="31"/>
      <c r="E559" s="31"/>
      <c r="L559" s="29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29"/>
      <c r="N561" s="29"/>
    </row>
    <row r="562" spans="1:14" x14ac:dyDescent="0.2">
      <c r="A562" s="29"/>
      <c r="B562" s="30"/>
      <c r="C562" s="31"/>
      <c r="D562" s="31"/>
      <c r="E562" s="31"/>
      <c r="L562" s="29"/>
      <c r="M562" s="29"/>
      <c r="N562" s="29"/>
    </row>
    <row r="563" spans="1:14" x14ac:dyDescent="0.2">
      <c r="A563" s="29"/>
      <c r="B563" s="30"/>
      <c r="C563" s="31"/>
      <c r="D563" s="31"/>
      <c r="E563" s="31"/>
      <c r="L563" s="29"/>
      <c r="M563" s="29"/>
      <c r="N563" s="29"/>
    </row>
    <row r="564" spans="1:14" x14ac:dyDescent="0.2">
      <c r="A564" s="29"/>
      <c r="B564" s="30"/>
      <c r="C564" s="31"/>
      <c r="D564" s="31"/>
      <c r="E564" s="31"/>
      <c r="L564" s="29"/>
      <c r="M564" s="29"/>
      <c r="N564" s="29"/>
    </row>
    <row r="565" spans="1:14" s="35" customFormat="1" x14ac:dyDescent="0.2">
      <c r="A565" s="29"/>
      <c r="B565" s="30"/>
      <c r="C565" s="31"/>
      <c r="D565" s="31"/>
      <c r="E565" s="31"/>
      <c r="F565" s="32"/>
      <c r="G565" s="32"/>
      <c r="H565" s="32"/>
      <c r="I565" s="32"/>
      <c r="J565" s="32"/>
      <c r="K565" s="32"/>
      <c r="L565" s="29"/>
      <c r="M565" s="29"/>
      <c r="N565" s="29"/>
    </row>
    <row r="566" spans="1:14" x14ac:dyDescent="0.2">
      <c r="A566" s="29"/>
      <c r="B566" s="30"/>
      <c r="C566" s="31"/>
      <c r="D566" s="31"/>
      <c r="E566" s="31"/>
      <c r="L566" s="29"/>
      <c r="M566" s="29"/>
      <c r="N566" s="29"/>
    </row>
    <row r="567" spans="1:14" x14ac:dyDescent="0.2">
      <c r="A567" s="29"/>
      <c r="B567" s="30"/>
      <c r="C567" s="31"/>
      <c r="D567" s="31"/>
      <c r="E567" s="31"/>
      <c r="L567" s="29"/>
      <c r="M567" s="29"/>
      <c r="N567" s="29"/>
    </row>
    <row r="568" spans="1:14" x14ac:dyDescent="0.2">
      <c r="A568" s="29"/>
      <c r="B568" s="30"/>
      <c r="C568" s="34"/>
      <c r="D568" s="34"/>
      <c r="E568" s="34"/>
      <c r="F568" s="35"/>
      <c r="G568" s="35"/>
      <c r="H568" s="35"/>
      <c r="I568" s="35"/>
      <c r="J568" s="35"/>
      <c r="K568" s="35"/>
      <c r="L568" s="29"/>
      <c r="M568" s="29"/>
      <c r="N568" s="36"/>
    </row>
    <row r="569" spans="1:14" x14ac:dyDescent="0.2">
      <c r="A569" s="29"/>
      <c r="B569" s="30"/>
      <c r="C569" s="31"/>
      <c r="D569" s="31"/>
      <c r="E569" s="31"/>
      <c r="L569" s="29"/>
      <c r="M569" s="29"/>
      <c r="N569" s="29"/>
    </row>
    <row r="570" spans="1:14" x14ac:dyDescent="0.2">
      <c r="A570" s="29"/>
      <c r="B570" s="30"/>
      <c r="C570" s="31"/>
      <c r="D570" s="31"/>
      <c r="E570" s="31"/>
      <c r="L570" s="29"/>
      <c r="M570" s="29"/>
      <c r="N570" s="29"/>
    </row>
    <row r="571" spans="1:14" x14ac:dyDescent="0.2">
      <c r="A571" s="36"/>
      <c r="B571" s="30"/>
      <c r="C571" s="31"/>
      <c r="D571" s="31"/>
      <c r="E571" s="31"/>
      <c r="L571" s="36"/>
      <c r="M571" s="29"/>
      <c r="N571" s="29"/>
    </row>
    <row r="572" spans="1:14" x14ac:dyDescent="0.2">
      <c r="A572" s="29"/>
      <c r="B572" s="30"/>
      <c r="C572" s="31"/>
      <c r="D572" s="31"/>
      <c r="E572" s="31"/>
      <c r="L572" s="29"/>
      <c r="M572" s="29"/>
      <c r="N572" s="29"/>
    </row>
    <row r="573" spans="1:14" x14ac:dyDescent="0.2">
      <c r="A573" s="29"/>
      <c r="B573" s="30"/>
      <c r="C573" s="31"/>
      <c r="D573" s="31"/>
      <c r="E573" s="31"/>
      <c r="L573" s="29"/>
      <c r="M573" s="36"/>
      <c r="N573" s="29"/>
    </row>
    <row r="574" spans="1:14" x14ac:dyDescent="0.2">
      <c r="A574" s="29"/>
      <c r="B574" s="30"/>
      <c r="C574" s="31"/>
      <c r="D574" s="31"/>
      <c r="E574" s="31"/>
      <c r="L574" s="29"/>
      <c r="M574" s="29"/>
      <c r="N574" s="29"/>
    </row>
    <row r="575" spans="1:14" x14ac:dyDescent="0.2">
      <c r="A575" s="29"/>
      <c r="B575" s="30"/>
      <c r="C575" s="31"/>
      <c r="D575" s="31"/>
      <c r="E575" s="31"/>
      <c r="L575" s="29"/>
      <c r="M575" s="29"/>
      <c r="N575" s="29"/>
    </row>
    <row r="576" spans="1:14" x14ac:dyDescent="0.2">
      <c r="A576" s="29"/>
      <c r="B576" s="30"/>
      <c r="C576" s="31"/>
      <c r="D576" s="31"/>
      <c r="E576" s="31"/>
      <c r="L576" s="29"/>
      <c r="M576" s="29"/>
      <c r="N576" s="29"/>
    </row>
    <row r="577" spans="1:14" x14ac:dyDescent="0.2">
      <c r="A577" s="29"/>
      <c r="B577" s="30"/>
      <c r="C577" s="31"/>
      <c r="D577" s="31"/>
      <c r="E577" s="31"/>
      <c r="L577" s="29"/>
      <c r="M577" s="29"/>
      <c r="N577" s="29"/>
    </row>
    <row r="578" spans="1:14" x14ac:dyDescent="0.2">
      <c r="A578" s="29"/>
      <c r="B578" s="30"/>
      <c r="C578" s="31"/>
      <c r="D578" s="31"/>
      <c r="E578" s="31"/>
      <c r="L578" s="29"/>
      <c r="M578" s="29"/>
      <c r="N578" s="29"/>
    </row>
    <row r="579" spans="1:14" x14ac:dyDescent="0.2">
      <c r="A579" s="29"/>
      <c r="B579" s="30"/>
      <c r="C579" s="31"/>
      <c r="D579" s="31"/>
      <c r="E579" s="31"/>
      <c r="L579" s="29"/>
      <c r="M579" s="29"/>
      <c r="N579" s="29"/>
    </row>
    <row r="580" spans="1:14" x14ac:dyDescent="0.2">
      <c r="A580" s="29"/>
      <c r="B580" s="30"/>
      <c r="C580" s="31"/>
      <c r="D580" s="31"/>
      <c r="E580" s="31"/>
      <c r="L580" s="29"/>
      <c r="M580" s="29"/>
      <c r="N580" s="29"/>
    </row>
    <row r="581" spans="1:14" x14ac:dyDescent="0.2">
      <c r="A581" s="29"/>
      <c r="B581" s="30"/>
      <c r="C581" s="31"/>
      <c r="D581" s="31"/>
      <c r="E581" s="31"/>
      <c r="L581" s="29"/>
      <c r="M581" s="29"/>
      <c r="N581" s="29"/>
    </row>
    <row r="582" spans="1:14" x14ac:dyDescent="0.2">
      <c r="A582" s="29"/>
      <c r="B582" s="30"/>
      <c r="C582" s="31"/>
      <c r="D582" s="31"/>
      <c r="E582" s="31"/>
      <c r="L582" s="29"/>
      <c r="M582" s="29"/>
      <c r="N582" s="29"/>
    </row>
    <row r="583" spans="1:14" x14ac:dyDescent="0.2">
      <c r="A583" s="29"/>
      <c r="B583" s="30"/>
      <c r="C583" s="31"/>
      <c r="D583" s="31"/>
      <c r="E583" s="31"/>
      <c r="L583" s="29"/>
      <c r="M583" s="29"/>
      <c r="N583" s="29"/>
    </row>
    <row r="584" spans="1:14" x14ac:dyDescent="0.2">
      <c r="A584" s="29"/>
      <c r="B584" s="30"/>
      <c r="C584" s="31"/>
      <c r="D584" s="31"/>
      <c r="E584" s="31"/>
      <c r="L584" s="29"/>
      <c r="M584" s="29"/>
      <c r="N584" s="29"/>
    </row>
    <row r="585" spans="1:14" x14ac:dyDescent="0.2">
      <c r="A585" s="29"/>
      <c r="B585" s="30"/>
      <c r="C585" s="31"/>
      <c r="D585" s="31"/>
      <c r="E585" s="31"/>
      <c r="L585" s="29"/>
      <c r="M585" s="29"/>
      <c r="N585" s="29"/>
    </row>
    <row r="586" spans="1:14" x14ac:dyDescent="0.2">
      <c r="A586" s="29"/>
      <c r="B586" s="30"/>
      <c r="C586" s="31"/>
      <c r="D586" s="31"/>
      <c r="E586" s="31"/>
      <c r="L586" s="29"/>
      <c r="M586" s="29"/>
      <c r="N586" s="29"/>
    </row>
    <row r="587" spans="1:14" x14ac:dyDescent="0.2">
      <c r="A587" s="29"/>
      <c r="B587" s="30"/>
      <c r="C587" s="31"/>
      <c r="D587" s="31"/>
      <c r="E587" s="31"/>
      <c r="L587" s="29"/>
      <c r="M587" s="29"/>
      <c r="N587" s="29"/>
    </row>
    <row r="588" spans="1:14" x14ac:dyDescent="0.2">
      <c r="A588" s="36"/>
      <c r="B588" s="30"/>
      <c r="C588" s="31"/>
      <c r="D588" s="31"/>
      <c r="E588" s="31"/>
      <c r="L588" s="36"/>
      <c r="M588" s="29"/>
      <c r="N588" s="29"/>
    </row>
    <row r="589" spans="1:14" x14ac:dyDescent="0.2">
      <c r="A589" s="29"/>
      <c r="B589" s="30"/>
      <c r="C589" s="31"/>
      <c r="D589" s="31"/>
      <c r="E589" s="31"/>
      <c r="L589" s="29"/>
      <c r="M589" s="29"/>
      <c r="N589" s="29"/>
    </row>
    <row r="590" spans="1:14" x14ac:dyDescent="0.2">
      <c r="A590" s="29"/>
      <c r="B590" s="30"/>
      <c r="C590" s="31"/>
      <c r="D590" s="31"/>
      <c r="E590" s="31"/>
      <c r="L590" s="29"/>
      <c r="M590" s="36"/>
      <c r="N590" s="29"/>
    </row>
    <row r="591" spans="1:14" x14ac:dyDescent="0.2">
      <c r="A591" s="29"/>
      <c r="B591" s="30"/>
      <c r="C591" s="31"/>
      <c r="D591" s="31"/>
      <c r="E591" s="31"/>
      <c r="L591" s="29"/>
      <c r="M591" s="29"/>
      <c r="N591" s="29"/>
    </row>
    <row r="592" spans="1:14" x14ac:dyDescent="0.2">
      <c r="A592" s="29"/>
      <c r="B592" s="30"/>
      <c r="C592" s="31"/>
      <c r="D592" s="31"/>
      <c r="E592" s="31"/>
      <c r="L592" s="29"/>
      <c r="M592" s="29"/>
      <c r="N592" s="29"/>
    </row>
    <row r="593" spans="1:14" x14ac:dyDescent="0.2">
      <c r="A593" s="29"/>
      <c r="B593" s="30"/>
      <c r="C593" s="31"/>
      <c r="D593" s="31"/>
      <c r="E593" s="31"/>
      <c r="L593" s="29"/>
      <c r="M593" s="29"/>
      <c r="N593" s="29"/>
    </row>
    <row r="594" spans="1:14" x14ac:dyDescent="0.2">
      <c r="A594" s="29"/>
      <c r="B594" s="30"/>
      <c r="C594" s="31"/>
      <c r="D594" s="31"/>
      <c r="E594" s="31"/>
      <c r="L594" s="29"/>
      <c r="M594" s="29"/>
      <c r="N594" s="29"/>
    </row>
    <row r="595" spans="1:14" x14ac:dyDescent="0.2">
      <c r="A595" s="29"/>
      <c r="B595" s="37"/>
      <c r="C595" s="31"/>
      <c r="D595" s="31"/>
      <c r="E595" s="31"/>
      <c r="L595" s="29"/>
      <c r="M595" s="29"/>
      <c r="N595" s="29"/>
    </row>
    <row r="596" spans="1:14" x14ac:dyDescent="0.2">
      <c r="A596" s="29"/>
      <c r="B596" s="30"/>
      <c r="C596" s="31"/>
      <c r="D596" s="31"/>
      <c r="E596" s="31"/>
      <c r="L596" s="29"/>
      <c r="M596" s="29"/>
      <c r="N596" s="29"/>
    </row>
    <row r="597" spans="1:14" x14ac:dyDescent="0.2">
      <c r="A597" s="36"/>
      <c r="B597" s="30"/>
      <c r="C597" s="31"/>
      <c r="D597" s="31"/>
      <c r="E597" s="31"/>
      <c r="L597" s="36"/>
      <c r="M597" s="29"/>
      <c r="N597" s="29"/>
    </row>
    <row r="598" spans="1:14" x14ac:dyDescent="0.2">
      <c r="A598" s="29"/>
      <c r="B598" s="30"/>
      <c r="C598" s="31"/>
      <c r="D598" s="31"/>
      <c r="E598" s="31"/>
      <c r="L598" s="29"/>
      <c r="M598" s="29"/>
      <c r="N598" s="29"/>
    </row>
    <row r="599" spans="1:14" x14ac:dyDescent="0.2">
      <c r="A599" s="29"/>
      <c r="B599" s="30"/>
      <c r="C599" s="31"/>
      <c r="D599" s="31"/>
      <c r="E599" s="31"/>
      <c r="L599" s="29"/>
      <c r="M599" s="36"/>
      <c r="N599" s="29"/>
    </row>
    <row r="600" spans="1:14" x14ac:dyDescent="0.2">
      <c r="A600" s="29"/>
      <c r="B600" s="30"/>
      <c r="L600" s="29"/>
      <c r="M600" s="29"/>
    </row>
    <row r="601" spans="1:14" x14ac:dyDescent="0.2">
      <c r="A601" s="29"/>
      <c r="B601" s="30"/>
      <c r="L601" s="29"/>
      <c r="M601" s="29"/>
    </row>
    <row r="602" spans="1:14" x14ac:dyDescent="0.2">
      <c r="A602" s="29"/>
      <c r="B602" s="30"/>
      <c r="L602" s="29"/>
      <c r="M602" s="29"/>
    </row>
    <row r="603" spans="1:14" s="35" customFormat="1" x14ac:dyDescent="0.2">
      <c r="A603" s="29"/>
      <c r="B603" s="30"/>
      <c r="C603" s="32"/>
      <c r="D603" s="32"/>
      <c r="E603" s="32"/>
      <c r="F603" s="32"/>
      <c r="G603" s="32"/>
      <c r="H603" s="32"/>
      <c r="I603" s="32"/>
      <c r="J603" s="32"/>
      <c r="K603" s="32"/>
      <c r="L603" s="29"/>
      <c r="M603" s="29"/>
      <c r="N603" s="32"/>
    </row>
    <row r="604" spans="1:14" x14ac:dyDescent="0.2">
      <c r="A604" s="29"/>
      <c r="B604" s="30"/>
      <c r="L604" s="29"/>
      <c r="M604" s="29"/>
    </row>
    <row r="605" spans="1:14" x14ac:dyDescent="0.2">
      <c r="A605" s="29"/>
      <c r="B605" s="30"/>
      <c r="L605" s="29"/>
      <c r="M605" s="29"/>
    </row>
    <row r="606" spans="1:14" x14ac:dyDescent="0.2">
      <c r="A606" s="29"/>
      <c r="B606" s="30"/>
      <c r="C606" s="35"/>
      <c r="D606" s="35"/>
      <c r="E606" s="35"/>
      <c r="F606" s="35"/>
      <c r="G606" s="35"/>
      <c r="H606" s="35"/>
      <c r="I606" s="35"/>
      <c r="J606" s="35"/>
      <c r="K606" s="35"/>
      <c r="L606" s="29"/>
      <c r="M606" s="29"/>
      <c r="N606" s="35"/>
    </row>
    <row r="607" spans="1:14" s="35" customFormat="1" x14ac:dyDescent="0.2">
      <c r="A607" s="36"/>
      <c r="B607" s="30"/>
      <c r="C607" s="32"/>
      <c r="D607" s="32"/>
      <c r="E607" s="32"/>
      <c r="F607" s="32"/>
      <c r="G607" s="32"/>
      <c r="H607" s="32"/>
      <c r="I607" s="32"/>
      <c r="J607" s="32"/>
      <c r="K607" s="32"/>
      <c r="L607" s="36"/>
      <c r="M607" s="29"/>
      <c r="N607" s="32"/>
    </row>
    <row r="608" spans="1:14" x14ac:dyDescent="0.2">
      <c r="A608" s="29"/>
      <c r="B608" s="30"/>
      <c r="L608" s="29"/>
      <c r="M608" s="29"/>
    </row>
    <row r="609" spans="1:14" s="35" customFormat="1" x14ac:dyDescent="0.2">
      <c r="A609" s="29"/>
      <c r="B609" s="30"/>
      <c r="C609" s="32"/>
      <c r="D609" s="32"/>
      <c r="E609" s="32"/>
      <c r="F609" s="32"/>
      <c r="G609" s="32"/>
      <c r="H609" s="32"/>
      <c r="I609" s="32"/>
      <c r="J609" s="32"/>
      <c r="K609" s="32"/>
      <c r="L609" s="29"/>
      <c r="M609" s="36"/>
      <c r="N609" s="32"/>
    </row>
    <row r="610" spans="1:14" x14ac:dyDescent="0.2">
      <c r="A610" s="29"/>
      <c r="B610" s="30"/>
      <c r="C610" s="35"/>
      <c r="D610" s="35"/>
      <c r="E610" s="35"/>
      <c r="F610" s="35"/>
      <c r="G610" s="35"/>
      <c r="H610" s="35"/>
      <c r="I610" s="35"/>
      <c r="J610" s="35"/>
      <c r="K610" s="35"/>
      <c r="L610" s="29"/>
      <c r="M610" s="29"/>
      <c r="N610" s="35"/>
    </row>
    <row r="611" spans="1:14" x14ac:dyDescent="0.2">
      <c r="A611" s="29"/>
      <c r="B611" s="30"/>
      <c r="L611" s="29"/>
      <c r="M611" s="29"/>
    </row>
    <row r="612" spans="1:14" s="35" customFormat="1" x14ac:dyDescent="0.2">
      <c r="A612" s="29"/>
      <c r="B612" s="37"/>
      <c r="L612" s="29"/>
      <c r="M612" s="29"/>
    </row>
    <row r="613" spans="1:14" x14ac:dyDescent="0.2">
      <c r="A613" s="29"/>
      <c r="B613" s="30"/>
      <c r="L613" s="29"/>
      <c r="M613" s="29"/>
    </row>
    <row r="614" spans="1:14" x14ac:dyDescent="0.2">
      <c r="A614" s="29"/>
      <c r="B614" s="30"/>
      <c r="L614" s="29"/>
      <c r="M614" s="29"/>
    </row>
    <row r="615" spans="1:14" x14ac:dyDescent="0.2">
      <c r="A615" s="29"/>
      <c r="B615" s="30"/>
      <c r="C615" s="35"/>
      <c r="D615" s="35"/>
      <c r="E615" s="35"/>
      <c r="F615" s="35"/>
      <c r="G615" s="35"/>
      <c r="H615" s="35"/>
      <c r="I615" s="35"/>
      <c r="J615" s="35"/>
      <c r="K615" s="35"/>
      <c r="L615" s="29"/>
      <c r="M615" s="29"/>
      <c r="N615" s="35"/>
    </row>
    <row r="616" spans="1:14" x14ac:dyDescent="0.2">
      <c r="A616" s="29"/>
      <c r="B616" s="30"/>
      <c r="L616" s="29"/>
      <c r="M616" s="29"/>
    </row>
    <row r="617" spans="1:14" x14ac:dyDescent="0.2">
      <c r="A617" s="29"/>
      <c r="B617" s="30"/>
      <c r="L617" s="29"/>
      <c r="M617" s="29"/>
    </row>
    <row r="618" spans="1:14" x14ac:dyDescent="0.2">
      <c r="A618" s="29"/>
      <c r="B618" s="30"/>
      <c r="L618" s="29"/>
      <c r="M618" s="29"/>
    </row>
    <row r="619" spans="1:14" x14ac:dyDescent="0.2">
      <c r="A619" s="29"/>
      <c r="B619" s="30"/>
      <c r="L619" s="29"/>
      <c r="M619" s="29"/>
    </row>
    <row r="620" spans="1:14" x14ac:dyDescent="0.2">
      <c r="A620" s="29"/>
      <c r="B620" s="30"/>
      <c r="L620" s="29"/>
      <c r="M620" s="29"/>
    </row>
    <row r="621" spans="1:14" x14ac:dyDescent="0.2">
      <c r="A621" s="29"/>
      <c r="B621" s="37"/>
      <c r="L621" s="29"/>
      <c r="M621" s="29"/>
    </row>
    <row r="622" spans="1:14" x14ac:dyDescent="0.2">
      <c r="A622" s="29"/>
      <c r="B622" s="30"/>
      <c r="L622" s="29"/>
      <c r="M622" s="29"/>
    </row>
    <row r="623" spans="1:14" x14ac:dyDescent="0.2">
      <c r="A623" s="29"/>
      <c r="B623" s="30"/>
      <c r="L623" s="29"/>
      <c r="M623" s="29"/>
    </row>
    <row r="624" spans="1:14" x14ac:dyDescent="0.2">
      <c r="A624" s="29"/>
      <c r="B624" s="30"/>
      <c r="L624" s="29"/>
      <c r="M624" s="29"/>
    </row>
    <row r="625" spans="1:13" x14ac:dyDescent="0.2">
      <c r="A625" s="29"/>
      <c r="B625" s="30"/>
      <c r="L625" s="29"/>
      <c r="M625" s="29"/>
    </row>
    <row r="626" spans="1:13" x14ac:dyDescent="0.2">
      <c r="A626" s="29"/>
      <c r="B626" s="30"/>
      <c r="L626" s="29"/>
      <c r="M626" s="29"/>
    </row>
    <row r="627" spans="1:13" x14ac:dyDescent="0.2">
      <c r="A627" s="29"/>
      <c r="B627" s="30"/>
      <c r="L627" s="29"/>
      <c r="M627" s="29"/>
    </row>
    <row r="628" spans="1:13" x14ac:dyDescent="0.2">
      <c r="A628" s="29"/>
      <c r="B628" s="30"/>
      <c r="L628" s="29"/>
      <c r="M628" s="29"/>
    </row>
    <row r="629" spans="1:13" x14ac:dyDescent="0.2">
      <c r="A629" s="29"/>
      <c r="B629" s="30"/>
      <c r="L629" s="29"/>
      <c r="M629" s="29"/>
    </row>
    <row r="630" spans="1:13" x14ac:dyDescent="0.2">
      <c r="A630" s="29"/>
      <c r="B630" s="30"/>
      <c r="L630" s="29"/>
      <c r="M630" s="29"/>
    </row>
    <row r="631" spans="1:13" x14ac:dyDescent="0.2">
      <c r="A631" s="29"/>
      <c r="B631" s="37"/>
      <c r="L631" s="29"/>
      <c r="M631" s="29"/>
    </row>
    <row r="632" spans="1:13" x14ac:dyDescent="0.2">
      <c r="A632" s="29"/>
      <c r="B632" s="30"/>
      <c r="L632" s="29"/>
      <c r="M632" s="29"/>
    </row>
    <row r="633" spans="1:13" x14ac:dyDescent="0.2">
      <c r="A633" s="29"/>
      <c r="B633" s="30"/>
      <c r="L633" s="29"/>
      <c r="M633" s="29"/>
    </row>
    <row r="634" spans="1:13" x14ac:dyDescent="0.2">
      <c r="A634" s="29"/>
      <c r="B634" s="30"/>
      <c r="L634" s="29"/>
      <c r="M634" s="29"/>
    </row>
    <row r="635" spans="1:13" x14ac:dyDescent="0.2">
      <c r="A635" s="29"/>
      <c r="B635" s="30"/>
      <c r="L635" s="29"/>
      <c r="M635" s="29"/>
    </row>
    <row r="636" spans="1:13" x14ac:dyDescent="0.2">
      <c r="A636" s="29"/>
      <c r="B636" s="30"/>
      <c r="L636" s="29"/>
      <c r="M636" s="29"/>
    </row>
    <row r="637" spans="1:13" x14ac:dyDescent="0.2">
      <c r="A637" s="29"/>
      <c r="B637" s="30"/>
      <c r="L637" s="29"/>
      <c r="M637" s="29"/>
    </row>
    <row r="638" spans="1:13" x14ac:dyDescent="0.2">
      <c r="A638" s="29"/>
      <c r="B638" s="30"/>
      <c r="L638" s="29"/>
      <c r="M638" s="29"/>
    </row>
    <row r="639" spans="1:13" x14ac:dyDescent="0.2">
      <c r="B639" s="30"/>
      <c r="M639" s="29"/>
    </row>
    <row r="640" spans="1:13" x14ac:dyDescent="0.2">
      <c r="B640" s="30"/>
      <c r="M640" s="29"/>
    </row>
    <row r="641" spans="1:13" x14ac:dyDescent="0.2">
      <c r="B641" s="30"/>
    </row>
    <row r="642" spans="1:13" x14ac:dyDescent="0.2">
      <c r="B642" s="30"/>
    </row>
    <row r="643" spans="1:13" x14ac:dyDescent="0.2">
      <c r="B643" s="30"/>
    </row>
    <row r="644" spans="1:13" x14ac:dyDescent="0.2">
      <c r="B644" s="30"/>
    </row>
    <row r="645" spans="1:13" x14ac:dyDescent="0.2">
      <c r="A645" s="39"/>
      <c r="B645" s="30"/>
      <c r="L645" s="39"/>
    </row>
    <row r="646" spans="1:13" x14ac:dyDescent="0.2">
      <c r="B646" s="30"/>
    </row>
    <row r="647" spans="1:13" x14ac:dyDescent="0.2">
      <c r="B647" s="30"/>
      <c r="M647" s="35"/>
    </row>
    <row r="648" spans="1:13" x14ac:dyDescent="0.2">
      <c r="B648" s="30"/>
    </row>
    <row r="649" spans="1:13" x14ac:dyDescent="0.2">
      <c r="A649" s="39"/>
      <c r="B649" s="30"/>
      <c r="L649" s="39"/>
    </row>
    <row r="650" spans="1:13" x14ac:dyDescent="0.2">
      <c r="B650" s="30"/>
    </row>
    <row r="651" spans="1:13" x14ac:dyDescent="0.2">
      <c r="A651" s="39"/>
      <c r="B651" s="30"/>
      <c r="L651" s="39"/>
      <c r="M651" s="35"/>
    </row>
    <row r="652" spans="1:13" x14ac:dyDescent="0.2">
      <c r="B652" s="30"/>
    </row>
    <row r="653" spans="1:13" x14ac:dyDescent="0.2">
      <c r="B653" s="30"/>
      <c r="M653" s="35"/>
    </row>
    <row r="654" spans="1:13" x14ac:dyDescent="0.2">
      <c r="A654" s="39"/>
      <c r="B654" s="30"/>
      <c r="L654" s="39"/>
    </row>
    <row r="655" spans="1:13" x14ac:dyDescent="0.2">
      <c r="B655" s="30"/>
    </row>
    <row r="656" spans="1:13" x14ac:dyDescent="0.2">
      <c r="B656" s="30"/>
      <c r="M656" s="35"/>
    </row>
    <row r="657" spans="2:2" x14ac:dyDescent="0.2">
      <c r="B657" s="30"/>
    </row>
    <row r="658" spans="2:2" x14ac:dyDescent="0.2">
      <c r="B658" s="30"/>
    </row>
    <row r="659" spans="2:2" x14ac:dyDescent="0.2">
      <c r="B659" s="30"/>
    </row>
    <row r="660" spans="2:2" x14ac:dyDescent="0.2">
      <c r="B660" s="30"/>
    </row>
    <row r="661" spans="2:2" x14ac:dyDescent="0.2">
      <c r="B661" s="30"/>
    </row>
    <row r="662" spans="2:2" x14ac:dyDescent="0.2">
      <c r="B662" s="30"/>
    </row>
    <row r="669" spans="2:2" x14ac:dyDescent="0.2">
      <c r="B669" s="41"/>
    </row>
    <row r="673" spans="2:2" x14ac:dyDescent="0.2">
      <c r="B673" s="41"/>
    </row>
    <row r="675" spans="2:2" x14ac:dyDescent="0.2">
      <c r="B675" s="41"/>
    </row>
    <row r="678" spans="2:2" x14ac:dyDescent="0.2">
      <c r="B678" s="41"/>
    </row>
  </sheetData>
  <mergeCells count="48">
    <mergeCell ref="A85:B87"/>
    <mergeCell ref="C85:E86"/>
    <mergeCell ref="F85:H85"/>
    <mergeCell ref="I85:K85"/>
    <mergeCell ref="L85:N86"/>
    <mergeCell ref="F86:H86"/>
    <mergeCell ref="F138:H138"/>
    <mergeCell ref="I138:K138"/>
    <mergeCell ref="I137:K137"/>
    <mergeCell ref="L137:N138"/>
    <mergeCell ref="L111:N112"/>
    <mergeCell ref="F112:H112"/>
    <mergeCell ref="I112:K112"/>
    <mergeCell ref="A140:B140"/>
    <mergeCell ref="A36:B38"/>
    <mergeCell ref="C36:E37"/>
    <mergeCell ref="F36:H37"/>
    <mergeCell ref="I36:K37"/>
    <mergeCell ref="I86:K86"/>
    <mergeCell ref="A88:B88"/>
    <mergeCell ref="A137:B139"/>
    <mergeCell ref="C137:E138"/>
    <mergeCell ref="F137:H137"/>
    <mergeCell ref="A114:B114"/>
    <mergeCell ref="A111:B113"/>
    <mergeCell ref="C111:E112"/>
    <mergeCell ref="F111:H111"/>
    <mergeCell ref="I111:K111"/>
    <mergeCell ref="A65:B65"/>
    <mergeCell ref="A13:B13"/>
    <mergeCell ref="A62:B64"/>
    <mergeCell ref="C62:E63"/>
    <mergeCell ref="F62:H63"/>
    <mergeCell ref="I62:K63"/>
    <mergeCell ref="L62:N62"/>
    <mergeCell ref="L63:N63"/>
    <mergeCell ref="A39:B3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5" manualBreakCount="5">
    <brk id="35" max="13" man="1"/>
    <brk id="61" max="13" man="1"/>
    <brk id="84" max="13" man="1"/>
    <brk id="110" max="13" man="1"/>
    <brk id="136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N63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576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5</v>
      </c>
      <c r="B15" s="2" t="s">
        <v>477</v>
      </c>
      <c r="C15" s="12">
        <v>191</v>
      </c>
      <c r="D15" s="12">
        <v>154</v>
      </c>
      <c r="E15" s="13">
        <f>C15+D15</f>
        <v>345</v>
      </c>
      <c r="F15" s="12">
        <v>27</v>
      </c>
      <c r="G15" s="12">
        <v>21</v>
      </c>
      <c r="H15" s="13">
        <f>F15+G15</f>
        <v>48</v>
      </c>
      <c r="I15" s="12">
        <v>2</v>
      </c>
      <c r="J15" s="12">
        <v>2</v>
      </c>
      <c r="K15" s="13">
        <f>I15+J15</f>
        <v>4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6</v>
      </c>
      <c r="B16" s="2" t="s">
        <v>478</v>
      </c>
      <c r="C16" s="12">
        <v>312</v>
      </c>
      <c r="D16" s="12">
        <v>124</v>
      </c>
      <c r="E16" s="13">
        <f t="shared" ref="E16:E33" si="0">C16+D16</f>
        <v>436</v>
      </c>
      <c r="F16" s="12">
        <v>56</v>
      </c>
      <c r="G16" s="12">
        <v>11</v>
      </c>
      <c r="H16" s="13">
        <f t="shared" ref="H16:H33" si="1">F16+G16</f>
        <v>67</v>
      </c>
      <c r="I16" s="12">
        <v>14</v>
      </c>
      <c r="J16" s="12">
        <v>6</v>
      </c>
      <c r="K16" s="13">
        <f t="shared" ref="K16:K33" si="2">I16+J16</f>
        <v>20</v>
      </c>
      <c r="L16" s="12">
        <v>2</v>
      </c>
      <c r="M16" s="12">
        <v>1</v>
      </c>
      <c r="N16" s="13">
        <f t="shared" ref="N16:N33" si="3">L16+M16</f>
        <v>3</v>
      </c>
    </row>
    <row r="17" spans="1:14" s="46" customFormat="1" ht="15" customHeight="1" x14ac:dyDescent="0.2">
      <c r="A17" s="11">
        <v>40</v>
      </c>
      <c r="B17" s="2" t="s">
        <v>479</v>
      </c>
      <c r="C17" s="12">
        <v>161</v>
      </c>
      <c r="D17" s="12">
        <v>126</v>
      </c>
      <c r="E17" s="13">
        <f t="shared" si="0"/>
        <v>287</v>
      </c>
      <c r="F17" s="12">
        <v>48</v>
      </c>
      <c r="G17" s="12">
        <v>17</v>
      </c>
      <c r="H17" s="13">
        <f t="shared" si="1"/>
        <v>65</v>
      </c>
      <c r="I17" s="12">
        <v>24</v>
      </c>
      <c r="J17" s="12">
        <v>8</v>
      </c>
      <c r="K17" s="13">
        <f t="shared" si="2"/>
        <v>32</v>
      </c>
      <c r="L17" s="12">
        <v>1</v>
      </c>
      <c r="M17" s="12">
        <v>1</v>
      </c>
      <c r="N17" s="13">
        <f t="shared" si="3"/>
        <v>2</v>
      </c>
    </row>
    <row r="18" spans="1:14" s="46" customFormat="1" ht="15" customHeight="1" x14ac:dyDescent="0.2">
      <c r="A18" s="11">
        <v>42</v>
      </c>
      <c r="B18" s="2" t="s">
        <v>480</v>
      </c>
      <c r="C18" s="12">
        <v>954</v>
      </c>
      <c r="D18" s="12">
        <v>879</v>
      </c>
      <c r="E18" s="13">
        <f t="shared" si="0"/>
        <v>1833</v>
      </c>
      <c r="F18" s="12">
        <v>122</v>
      </c>
      <c r="G18" s="12">
        <v>61</v>
      </c>
      <c r="H18" s="13">
        <f t="shared" si="1"/>
        <v>183</v>
      </c>
      <c r="I18" s="12">
        <v>26</v>
      </c>
      <c r="J18" s="12">
        <v>13</v>
      </c>
      <c r="K18" s="13">
        <f t="shared" si="2"/>
        <v>39</v>
      </c>
      <c r="L18" s="12">
        <v>8</v>
      </c>
      <c r="M18" s="12">
        <v>7</v>
      </c>
      <c r="N18" s="13">
        <f t="shared" si="3"/>
        <v>15</v>
      </c>
    </row>
    <row r="19" spans="1:14" s="46" customFormat="1" ht="15" customHeight="1" x14ac:dyDescent="0.2">
      <c r="A19" s="11">
        <v>43</v>
      </c>
      <c r="B19" s="2" t="s">
        <v>481</v>
      </c>
      <c r="C19" s="12">
        <v>1512</v>
      </c>
      <c r="D19" s="12">
        <v>1080</v>
      </c>
      <c r="E19" s="13">
        <f t="shared" si="0"/>
        <v>2592</v>
      </c>
      <c r="F19" s="12">
        <v>180</v>
      </c>
      <c r="G19" s="12">
        <v>69</v>
      </c>
      <c r="H19" s="13">
        <f t="shared" si="1"/>
        <v>249</v>
      </c>
      <c r="I19" s="12">
        <v>25</v>
      </c>
      <c r="J19" s="12">
        <v>13</v>
      </c>
      <c r="K19" s="13">
        <f t="shared" si="2"/>
        <v>38</v>
      </c>
      <c r="L19" s="12">
        <v>6</v>
      </c>
      <c r="M19" s="12">
        <v>5</v>
      </c>
      <c r="N19" s="13">
        <f t="shared" si="3"/>
        <v>11</v>
      </c>
    </row>
    <row r="20" spans="1:14" s="46" customFormat="1" ht="15" customHeight="1" x14ac:dyDescent="0.2">
      <c r="A20" s="11">
        <v>47</v>
      </c>
      <c r="B20" s="2" t="s">
        <v>482</v>
      </c>
      <c r="C20" s="12">
        <v>135</v>
      </c>
      <c r="D20" s="12">
        <v>51</v>
      </c>
      <c r="E20" s="13">
        <f t="shared" si="0"/>
        <v>186</v>
      </c>
      <c r="F20" s="12">
        <v>37</v>
      </c>
      <c r="G20" s="12">
        <v>4</v>
      </c>
      <c r="H20" s="13">
        <f t="shared" si="1"/>
        <v>41</v>
      </c>
      <c r="I20" s="12">
        <v>6</v>
      </c>
      <c r="J20" s="12">
        <v>4</v>
      </c>
      <c r="K20" s="13">
        <f t="shared" si="2"/>
        <v>10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132</v>
      </c>
      <c r="B21" s="2" t="s">
        <v>483</v>
      </c>
      <c r="C21" s="12">
        <v>71</v>
      </c>
      <c r="D21" s="12">
        <v>37</v>
      </c>
      <c r="E21" s="13">
        <f t="shared" si="0"/>
        <v>108</v>
      </c>
      <c r="F21" s="12">
        <v>37</v>
      </c>
      <c r="G21" s="12">
        <v>8</v>
      </c>
      <c r="H21" s="13">
        <f t="shared" si="1"/>
        <v>45</v>
      </c>
      <c r="I21" s="12">
        <v>8</v>
      </c>
      <c r="J21" s="12">
        <v>3</v>
      </c>
      <c r="K21" s="13">
        <f t="shared" si="2"/>
        <v>11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138</v>
      </c>
      <c r="B22" s="2" t="s">
        <v>484</v>
      </c>
      <c r="C22" s="12">
        <v>35</v>
      </c>
      <c r="D22" s="12">
        <v>35</v>
      </c>
      <c r="E22" s="13">
        <f t="shared" si="0"/>
        <v>70</v>
      </c>
      <c r="F22" s="12">
        <v>22</v>
      </c>
      <c r="G22" s="12">
        <v>1</v>
      </c>
      <c r="H22" s="13">
        <f t="shared" si="1"/>
        <v>23</v>
      </c>
      <c r="I22" s="12">
        <v>11</v>
      </c>
      <c r="J22" s="12">
        <v>4</v>
      </c>
      <c r="K22" s="13">
        <f t="shared" si="2"/>
        <v>15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175</v>
      </c>
      <c r="B23" s="2" t="s">
        <v>485</v>
      </c>
      <c r="C23" s="12">
        <v>595</v>
      </c>
      <c r="D23" s="12">
        <v>281</v>
      </c>
      <c r="E23" s="13">
        <f t="shared" si="0"/>
        <v>876</v>
      </c>
      <c r="F23" s="12">
        <v>37</v>
      </c>
      <c r="G23" s="12">
        <v>18</v>
      </c>
      <c r="H23" s="13">
        <f t="shared" si="1"/>
        <v>55</v>
      </c>
      <c r="I23" s="12">
        <v>5</v>
      </c>
      <c r="J23" s="12">
        <v>2</v>
      </c>
      <c r="K23" s="13">
        <f t="shared" si="2"/>
        <v>7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217</v>
      </c>
      <c r="B24" s="2" t="s">
        <v>486</v>
      </c>
      <c r="C24" s="12">
        <v>325</v>
      </c>
      <c r="D24" s="12">
        <v>307</v>
      </c>
      <c r="E24" s="13">
        <f t="shared" si="0"/>
        <v>632</v>
      </c>
      <c r="F24" s="12">
        <v>59</v>
      </c>
      <c r="G24" s="12">
        <v>16</v>
      </c>
      <c r="H24" s="13">
        <f t="shared" si="1"/>
        <v>75</v>
      </c>
      <c r="I24" s="12">
        <v>9</v>
      </c>
      <c r="J24" s="12">
        <v>1</v>
      </c>
      <c r="K24" s="13">
        <f t="shared" si="2"/>
        <v>10</v>
      </c>
      <c r="L24" s="12">
        <v>4</v>
      </c>
      <c r="M24" s="12">
        <v>0</v>
      </c>
      <c r="N24" s="13">
        <f t="shared" si="3"/>
        <v>4</v>
      </c>
    </row>
    <row r="25" spans="1:14" s="46" customFormat="1" ht="15" customHeight="1" x14ac:dyDescent="0.2">
      <c r="A25" s="11">
        <v>222</v>
      </c>
      <c r="B25" s="2" t="s">
        <v>487</v>
      </c>
      <c r="C25" s="12">
        <v>2685</v>
      </c>
      <c r="D25" s="12">
        <v>2538</v>
      </c>
      <c r="E25" s="13">
        <f t="shared" si="0"/>
        <v>5223</v>
      </c>
      <c r="F25" s="12">
        <v>282</v>
      </c>
      <c r="G25" s="12">
        <v>158</v>
      </c>
      <c r="H25" s="13">
        <f t="shared" si="1"/>
        <v>440</v>
      </c>
      <c r="I25" s="12">
        <v>15</v>
      </c>
      <c r="J25" s="12">
        <v>8</v>
      </c>
      <c r="K25" s="13">
        <f t="shared" si="2"/>
        <v>23</v>
      </c>
      <c r="L25" s="12">
        <v>25</v>
      </c>
      <c r="M25" s="12">
        <v>32</v>
      </c>
      <c r="N25" s="13">
        <f t="shared" si="3"/>
        <v>57</v>
      </c>
    </row>
    <row r="26" spans="1:14" s="46" customFormat="1" ht="15" customHeight="1" x14ac:dyDescent="0.2">
      <c r="A26" s="11">
        <v>223</v>
      </c>
      <c r="B26" s="2" t="s">
        <v>488</v>
      </c>
      <c r="C26" s="12">
        <v>16</v>
      </c>
      <c r="D26" s="12">
        <v>17</v>
      </c>
      <c r="E26" s="13">
        <f t="shared" si="0"/>
        <v>33</v>
      </c>
      <c r="F26" s="12">
        <v>3</v>
      </c>
      <c r="G26" s="12">
        <v>0</v>
      </c>
      <c r="H26" s="13">
        <f t="shared" si="1"/>
        <v>3</v>
      </c>
      <c r="I26" s="12">
        <v>2</v>
      </c>
      <c r="J26" s="12">
        <v>0</v>
      </c>
      <c r="K26" s="13">
        <f t="shared" si="2"/>
        <v>2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235</v>
      </c>
      <c r="B27" s="2" t="s">
        <v>489</v>
      </c>
      <c r="C27" s="12">
        <v>234</v>
      </c>
      <c r="D27" s="12">
        <v>151</v>
      </c>
      <c r="E27" s="13">
        <f t="shared" si="0"/>
        <v>385</v>
      </c>
      <c r="F27" s="12">
        <v>28</v>
      </c>
      <c r="G27" s="12">
        <v>14</v>
      </c>
      <c r="H27" s="13">
        <f t="shared" si="1"/>
        <v>42</v>
      </c>
      <c r="I27" s="12">
        <v>2</v>
      </c>
      <c r="J27" s="12">
        <v>0</v>
      </c>
      <c r="K27" s="13">
        <f t="shared" si="2"/>
        <v>2</v>
      </c>
      <c r="L27" s="12">
        <v>3</v>
      </c>
      <c r="M27" s="12">
        <v>1</v>
      </c>
      <c r="N27" s="13">
        <f t="shared" si="3"/>
        <v>4</v>
      </c>
    </row>
    <row r="28" spans="1:14" s="46" customFormat="1" ht="15" customHeight="1" x14ac:dyDescent="0.2">
      <c r="A28" s="11">
        <v>246</v>
      </c>
      <c r="B28" s="2" t="s">
        <v>490</v>
      </c>
      <c r="C28" s="12">
        <v>218</v>
      </c>
      <c r="D28" s="12">
        <v>121</v>
      </c>
      <c r="E28" s="13">
        <f t="shared" si="0"/>
        <v>339</v>
      </c>
      <c r="F28" s="12">
        <v>10</v>
      </c>
      <c r="G28" s="12">
        <v>5</v>
      </c>
      <c r="H28" s="13">
        <f t="shared" si="1"/>
        <v>15</v>
      </c>
      <c r="I28" s="12">
        <v>2</v>
      </c>
      <c r="J28" s="12">
        <v>3</v>
      </c>
      <c r="K28" s="13">
        <f t="shared" si="2"/>
        <v>5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254</v>
      </c>
      <c r="B29" s="2" t="s">
        <v>491</v>
      </c>
      <c r="C29" s="12">
        <v>228</v>
      </c>
      <c r="D29" s="12">
        <v>212</v>
      </c>
      <c r="E29" s="13">
        <f t="shared" si="0"/>
        <v>440</v>
      </c>
      <c r="F29" s="12">
        <v>58</v>
      </c>
      <c r="G29" s="12">
        <v>18</v>
      </c>
      <c r="H29" s="13">
        <f t="shared" si="1"/>
        <v>76</v>
      </c>
      <c r="I29" s="12">
        <v>4</v>
      </c>
      <c r="J29" s="12">
        <v>5</v>
      </c>
      <c r="K29" s="13">
        <f t="shared" si="2"/>
        <v>9</v>
      </c>
      <c r="L29" s="12">
        <v>3</v>
      </c>
      <c r="M29" s="12">
        <v>1</v>
      </c>
      <c r="N29" s="13">
        <f t="shared" si="3"/>
        <v>4</v>
      </c>
    </row>
    <row r="30" spans="1:14" s="46" customFormat="1" ht="15" customHeight="1" x14ac:dyDescent="0.2">
      <c r="A30" s="11">
        <v>263</v>
      </c>
      <c r="B30" s="2" t="s">
        <v>492</v>
      </c>
      <c r="C30" s="12">
        <v>854</v>
      </c>
      <c r="D30" s="12">
        <v>753</v>
      </c>
      <c r="E30" s="13">
        <f t="shared" si="0"/>
        <v>1607</v>
      </c>
      <c r="F30" s="12">
        <v>96</v>
      </c>
      <c r="G30" s="12">
        <v>50</v>
      </c>
      <c r="H30" s="13">
        <f t="shared" si="1"/>
        <v>146</v>
      </c>
      <c r="I30" s="12">
        <v>5</v>
      </c>
      <c r="J30" s="12">
        <v>4</v>
      </c>
      <c r="K30" s="13">
        <f t="shared" si="2"/>
        <v>9</v>
      </c>
      <c r="L30" s="12">
        <v>7</v>
      </c>
      <c r="M30" s="12">
        <v>7</v>
      </c>
      <c r="N30" s="13">
        <f t="shared" si="3"/>
        <v>14</v>
      </c>
    </row>
    <row r="31" spans="1:14" ht="15" customHeight="1" x14ac:dyDescent="0.2">
      <c r="A31" s="11">
        <v>274</v>
      </c>
      <c r="B31" s="2" t="s">
        <v>493</v>
      </c>
      <c r="C31" s="12">
        <v>143</v>
      </c>
      <c r="D31" s="12">
        <v>123</v>
      </c>
      <c r="E31" s="13">
        <f t="shared" si="0"/>
        <v>266</v>
      </c>
      <c r="F31" s="12">
        <v>51</v>
      </c>
      <c r="G31" s="12">
        <v>15</v>
      </c>
      <c r="H31" s="13">
        <f t="shared" si="1"/>
        <v>66</v>
      </c>
      <c r="I31" s="12">
        <v>19</v>
      </c>
      <c r="J31" s="12">
        <v>7</v>
      </c>
      <c r="K31" s="13">
        <f t="shared" si="2"/>
        <v>26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291</v>
      </c>
      <c r="B32" s="2" t="s">
        <v>328</v>
      </c>
      <c r="C32" s="12">
        <v>1009</v>
      </c>
      <c r="D32" s="12">
        <v>1115</v>
      </c>
      <c r="E32" s="13">
        <f t="shared" si="0"/>
        <v>2124</v>
      </c>
      <c r="F32" s="12">
        <v>156</v>
      </c>
      <c r="G32" s="12">
        <v>68</v>
      </c>
      <c r="H32" s="13">
        <f t="shared" si="1"/>
        <v>224</v>
      </c>
      <c r="I32" s="12">
        <v>16</v>
      </c>
      <c r="J32" s="12">
        <v>4</v>
      </c>
      <c r="K32" s="13">
        <f t="shared" si="2"/>
        <v>20</v>
      </c>
      <c r="L32" s="12">
        <v>1</v>
      </c>
      <c r="M32" s="12">
        <v>11</v>
      </c>
      <c r="N32" s="13">
        <f t="shared" si="3"/>
        <v>12</v>
      </c>
    </row>
    <row r="33" spans="1:14" ht="15" customHeight="1" x14ac:dyDescent="0.2">
      <c r="A33" s="11">
        <v>304</v>
      </c>
      <c r="B33" s="2" t="s">
        <v>494</v>
      </c>
      <c r="C33" s="12">
        <v>45</v>
      </c>
      <c r="D33" s="12">
        <v>70</v>
      </c>
      <c r="E33" s="13">
        <f t="shared" si="0"/>
        <v>115</v>
      </c>
      <c r="F33" s="12">
        <v>16</v>
      </c>
      <c r="G33" s="12">
        <v>6</v>
      </c>
      <c r="H33" s="13">
        <f t="shared" si="1"/>
        <v>22</v>
      </c>
      <c r="I33" s="12">
        <v>11</v>
      </c>
      <c r="J33" s="12">
        <v>2</v>
      </c>
      <c r="K33" s="13">
        <f t="shared" si="2"/>
        <v>13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321</v>
      </c>
      <c r="B34" s="2" t="s">
        <v>495</v>
      </c>
      <c r="C34" s="12">
        <v>2146</v>
      </c>
      <c r="D34" s="12">
        <v>2162</v>
      </c>
      <c r="E34" s="13">
        <f>C34+D34</f>
        <v>4308</v>
      </c>
      <c r="F34" s="12">
        <v>339</v>
      </c>
      <c r="G34" s="12">
        <v>155</v>
      </c>
      <c r="H34" s="13">
        <f>F34+G34</f>
        <v>494</v>
      </c>
      <c r="I34" s="12">
        <v>52</v>
      </c>
      <c r="J34" s="12">
        <v>33</v>
      </c>
      <c r="K34" s="13">
        <f>I34+J34</f>
        <v>85</v>
      </c>
      <c r="L34" s="12">
        <v>14</v>
      </c>
      <c r="M34" s="12">
        <v>19</v>
      </c>
      <c r="N34" s="13">
        <f>L34+M34</f>
        <v>33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330</v>
      </c>
      <c r="B41" s="2" t="s">
        <v>496</v>
      </c>
      <c r="C41" s="12">
        <v>348</v>
      </c>
      <c r="D41" s="12">
        <v>150</v>
      </c>
      <c r="E41" s="13">
        <f>C41+D41</f>
        <v>498</v>
      </c>
      <c r="F41" s="12">
        <v>40</v>
      </c>
      <c r="G41" s="12">
        <v>9</v>
      </c>
      <c r="H41" s="13">
        <f>F41+G41</f>
        <v>49</v>
      </c>
      <c r="I41" s="12">
        <v>2</v>
      </c>
      <c r="J41" s="12">
        <v>3</v>
      </c>
      <c r="K41" s="13">
        <f>I41+J41</f>
        <v>5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348</v>
      </c>
      <c r="B42" s="2" t="s">
        <v>497</v>
      </c>
      <c r="C42" s="12">
        <v>5830</v>
      </c>
      <c r="D42" s="12">
        <v>5432</v>
      </c>
      <c r="E42" s="13">
        <f>C42+D42</f>
        <v>11262</v>
      </c>
      <c r="F42" s="12">
        <v>752</v>
      </c>
      <c r="G42" s="12">
        <v>436</v>
      </c>
      <c r="H42" s="13">
        <f>F42+G42</f>
        <v>1188</v>
      </c>
      <c r="I42" s="12">
        <v>49</v>
      </c>
      <c r="J42" s="12">
        <v>16</v>
      </c>
      <c r="K42" s="13">
        <f>I42+J42</f>
        <v>65</v>
      </c>
      <c r="L42" s="12">
        <v>55</v>
      </c>
      <c r="M42" s="12">
        <v>50</v>
      </c>
      <c r="N42" s="13">
        <f t="shared" ref="N42:N61" si="4">L42+M42</f>
        <v>105</v>
      </c>
    </row>
    <row r="43" spans="1:14" ht="15" customHeight="1" x14ac:dyDescent="0.2">
      <c r="A43" s="11">
        <v>359</v>
      </c>
      <c r="B43" s="2" t="s">
        <v>498</v>
      </c>
      <c r="C43" s="12">
        <v>13841</v>
      </c>
      <c r="D43" s="12">
        <v>13389</v>
      </c>
      <c r="E43" s="13">
        <f t="shared" ref="E43:E61" si="5">C43+D43</f>
        <v>27230</v>
      </c>
      <c r="F43" s="12">
        <v>1628</v>
      </c>
      <c r="G43" s="12">
        <v>910</v>
      </c>
      <c r="H43" s="13">
        <f t="shared" ref="H43:H61" si="6">F43+G43</f>
        <v>2538</v>
      </c>
      <c r="I43" s="12">
        <v>69</v>
      </c>
      <c r="J43" s="12">
        <v>43</v>
      </c>
      <c r="K43" s="13">
        <f t="shared" ref="K43:K61" si="7">I43+J43</f>
        <v>112</v>
      </c>
      <c r="L43" s="12">
        <v>226</v>
      </c>
      <c r="M43" s="12">
        <v>157</v>
      </c>
      <c r="N43" s="13">
        <f t="shared" si="4"/>
        <v>383</v>
      </c>
    </row>
    <row r="44" spans="1:14" ht="15" customHeight="1" x14ac:dyDescent="0.2">
      <c r="A44" s="11">
        <v>368</v>
      </c>
      <c r="B44" s="2" t="s">
        <v>499</v>
      </c>
      <c r="C44" s="12">
        <v>304</v>
      </c>
      <c r="D44" s="12">
        <v>196</v>
      </c>
      <c r="E44" s="13">
        <f t="shared" si="5"/>
        <v>500</v>
      </c>
      <c r="F44" s="12">
        <v>30</v>
      </c>
      <c r="G44" s="12">
        <v>11</v>
      </c>
      <c r="H44" s="13">
        <f t="shared" si="6"/>
        <v>41</v>
      </c>
      <c r="I44" s="12">
        <v>0</v>
      </c>
      <c r="J44" s="12">
        <v>0</v>
      </c>
      <c r="K44" s="13">
        <f t="shared" si="7"/>
        <v>0</v>
      </c>
      <c r="L44" s="12">
        <v>3</v>
      </c>
      <c r="M44" s="12">
        <v>1</v>
      </c>
      <c r="N44" s="13">
        <f t="shared" si="4"/>
        <v>4</v>
      </c>
    </row>
    <row r="45" spans="1:14" ht="15" customHeight="1" x14ac:dyDescent="0.2">
      <c r="A45" s="11">
        <v>374</v>
      </c>
      <c r="B45" s="2" t="s">
        <v>500</v>
      </c>
      <c r="C45" s="12">
        <v>3321</v>
      </c>
      <c r="D45" s="12">
        <v>3615</v>
      </c>
      <c r="E45" s="13">
        <f t="shared" si="5"/>
        <v>6936</v>
      </c>
      <c r="F45" s="12">
        <v>514</v>
      </c>
      <c r="G45" s="12">
        <v>274</v>
      </c>
      <c r="H45" s="13">
        <f t="shared" si="6"/>
        <v>788</v>
      </c>
      <c r="I45" s="12">
        <v>37</v>
      </c>
      <c r="J45" s="12">
        <v>17</v>
      </c>
      <c r="K45" s="13">
        <f t="shared" si="7"/>
        <v>54</v>
      </c>
      <c r="L45" s="12">
        <v>26</v>
      </c>
      <c r="M45" s="12">
        <v>36</v>
      </c>
      <c r="N45" s="13">
        <f t="shared" si="4"/>
        <v>62</v>
      </c>
    </row>
    <row r="46" spans="1:14" ht="15" customHeight="1" x14ac:dyDescent="0.2">
      <c r="A46" s="11">
        <v>431</v>
      </c>
      <c r="B46" s="2" t="s">
        <v>501</v>
      </c>
      <c r="C46" s="12">
        <v>65</v>
      </c>
      <c r="D46" s="12">
        <v>63</v>
      </c>
      <c r="E46" s="13">
        <f t="shared" si="5"/>
        <v>128</v>
      </c>
      <c r="F46" s="12">
        <v>28</v>
      </c>
      <c r="G46" s="12">
        <v>13</v>
      </c>
      <c r="H46" s="13">
        <f t="shared" si="6"/>
        <v>41</v>
      </c>
      <c r="I46" s="12">
        <v>3</v>
      </c>
      <c r="J46" s="12">
        <v>1</v>
      </c>
      <c r="K46" s="13">
        <f t="shared" si="7"/>
        <v>4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432</v>
      </c>
      <c r="B47" s="2" t="s">
        <v>502</v>
      </c>
      <c r="C47" s="12">
        <v>217</v>
      </c>
      <c r="D47" s="12">
        <v>156</v>
      </c>
      <c r="E47" s="13">
        <f t="shared" si="5"/>
        <v>373</v>
      </c>
      <c r="F47" s="12">
        <v>41</v>
      </c>
      <c r="G47" s="12">
        <v>13</v>
      </c>
      <c r="H47" s="13">
        <f t="shared" si="6"/>
        <v>54</v>
      </c>
      <c r="I47" s="12">
        <v>9</v>
      </c>
      <c r="J47" s="12">
        <v>2</v>
      </c>
      <c r="K47" s="13">
        <f t="shared" si="7"/>
        <v>11</v>
      </c>
      <c r="L47" s="12">
        <v>2</v>
      </c>
      <c r="M47" s="12">
        <v>0</v>
      </c>
      <c r="N47" s="13">
        <f t="shared" si="4"/>
        <v>2</v>
      </c>
    </row>
    <row r="48" spans="1:14" ht="15" customHeight="1" x14ac:dyDescent="0.2">
      <c r="A48" s="11">
        <v>433</v>
      </c>
      <c r="B48" s="2" t="s">
        <v>503</v>
      </c>
      <c r="C48" s="12">
        <v>218</v>
      </c>
      <c r="D48" s="12">
        <v>146</v>
      </c>
      <c r="E48" s="13">
        <f t="shared" ref="E48:E53" si="8">C48+D48</f>
        <v>364</v>
      </c>
      <c r="F48" s="12">
        <v>27</v>
      </c>
      <c r="G48" s="12">
        <v>7</v>
      </c>
      <c r="H48" s="13">
        <f t="shared" ref="H48:H53" si="9">F48+G48</f>
        <v>34</v>
      </c>
      <c r="I48" s="12">
        <v>3</v>
      </c>
      <c r="J48" s="12">
        <v>5</v>
      </c>
      <c r="K48" s="13">
        <f t="shared" ref="K48:K53" si="10">I48+J48</f>
        <v>8</v>
      </c>
      <c r="L48" s="12">
        <v>0</v>
      </c>
      <c r="M48" s="12">
        <v>0</v>
      </c>
      <c r="N48" s="13">
        <f t="shared" ref="N48:N53" si="11">L48+M48</f>
        <v>0</v>
      </c>
    </row>
    <row r="49" spans="1:14" ht="15" customHeight="1" x14ac:dyDescent="0.2">
      <c r="A49" s="11">
        <v>435</v>
      </c>
      <c r="B49" s="2" t="s">
        <v>504</v>
      </c>
      <c r="C49" s="12">
        <v>156</v>
      </c>
      <c r="D49" s="12">
        <v>144</v>
      </c>
      <c r="E49" s="13">
        <f t="shared" si="8"/>
        <v>300</v>
      </c>
      <c r="F49" s="12">
        <v>35</v>
      </c>
      <c r="G49" s="12">
        <v>8</v>
      </c>
      <c r="H49" s="13">
        <f t="shared" si="9"/>
        <v>43</v>
      </c>
      <c r="I49" s="12">
        <v>3</v>
      </c>
      <c r="J49" s="12">
        <v>1</v>
      </c>
      <c r="K49" s="13">
        <f t="shared" si="10"/>
        <v>4</v>
      </c>
      <c r="L49" s="12">
        <v>1</v>
      </c>
      <c r="M49" s="12">
        <v>0</v>
      </c>
      <c r="N49" s="13">
        <f t="shared" si="11"/>
        <v>1</v>
      </c>
    </row>
    <row r="50" spans="1:14" ht="15" customHeight="1" x14ac:dyDescent="0.2">
      <c r="A50" s="11">
        <v>453</v>
      </c>
      <c r="B50" s="2" t="s">
        <v>505</v>
      </c>
      <c r="C50" s="12">
        <v>220</v>
      </c>
      <c r="D50" s="12">
        <v>91</v>
      </c>
      <c r="E50" s="13">
        <f t="shared" si="8"/>
        <v>311</v>
      </c>
      <c r="F50" s="12">
        <v>38</v>
      </c>
      <c r="G50" s="12">
        <v>9</v>
      </c>
      <c r="H50" s="13">
        <f t="shared" si="9"/>
        <v>47</v>
      </c>
      <c r="I50" s="12">
        <v>5</v>
      </c>
      <c r="J50" s="12">
        <v>0</v>
      </c>
      <c r="K50" s="13">
        <f t="shared" si="10"/>
        <v>5</v>
      </c>
      <c r="L50" s="12">
        <v>2</v>
      </c>
      <c r="M50" s="12">
        <v>3</v>
      </c>
      <c r="N50" s="13">
        <f t="shared" si="11"/>
        <v>5</v>
      </c>
    </row>
    <row r="51" spans="1:14" ht="15" customHeight="1" x14ac:dyDescent="0.2">
      <c r="A51" s="11">
        <v>468</v>
      </c>
      <c r="B51" s="2" t="s">
        <v>506</v>
      </c>
      <c r="C51" s="12">
        <v>3037</v>
      </c>
      <c r="D51" s="12">
        <v>2627</v>
      </c>
      <c r="E51" s="13">
        <f t="shared" si="8"/>
        <v>5664</v>
      </c>
      <c r="F51" s="12">
        <v>506</v>
      </c>
      <c r="G51" s="12">
        <v>230</v>
      </c>
      <c r="H51" s="13">
        <f t="shared" si="9"/>
        <v>736</v>
      </c>
      <c r="I51" s="12">
        <v>25</v>
      </c>
      <c r="J51" s="12">
        <v>18</v>
      </c>
      <c r="K51" s="13">
        <f t="shared" si="10"/>
        <v>43</v>
      </c>
      <c r="L51" s="12">
        <v>41</v>
      </c>
      <c r="M51" s="12">
        <v>29</v>
      </c>
      <c r="N51" s="13">
        <f t="shared" si="11"/>
        <v>70</v>
      </c>
    </row>
    <row r="52" spans="1:14" ht="15" customHeight="1" x14ac:dyDescent="0.2">
      <c r="A52" s="11">
        <v>497</v>
      </c>
      <c r="B52" s="2" t="s">
        <v>507</v>
      </c>
      <c r="C52" s="12">
        <v>302</v>
      </c>
      <c r="D52" s="12">
        <v>296</v>
      </c>
      <c r="E52" s="13">
        <f t="shared" si="8"/>
        <v>598</v>
      </c>
      <c r="F52" s="12">
        <v>55</v>
      </c>
      <c r="G52" s="12">
        <v>13</v>
      </c>
      <c r="H52" s="13">
        <f t="shared" si="9"/>
        <v>68</v>
      </c>
      <c r="I52" s="12">
        <v>13</v>
      </c>
      <c r="J52" s="12">
        <v>3</v>
      </c>
      <c r="K52" s="13">
        <f t="shared" si="10"/>
        <v>16</v>
      </c>
      <c r="L52" s="12">
        <v>1</v>
      </c>
      <c r="M52" s="12">
        <v>1</v>
      </c>
      <c r="N52" s="13">
        <f t="shared" si="11"/>
        <v>2</v>
      </c>
    </row>
    <row r="53" spans="1:14" ht="15" customHeight="1" x14ac:dyDescent="0.2">
      <c r="A53" s="11">
        <v>498</v>
      </c>
      <c r="B53" s="2" t="s">
        <v>508</v>
      </c>
      <c r="C53" s="12">
        <v>62</v>
      </c>
      <c r="D53" s="12">
        <v>54</v>
      </c>
      <c r="E53" s="13">
        <f t="shared" si="8"/>
        <v>116</v>
      </c>
      <c r="F53" s="12">
        <v>27</v>
      </c>
      <c r="G53" s="12">
        <v>14</v>
      </c>
      <c r="H53" s="13">
        <f t="shared" si="9"/>
        <v>41</v>
      </c>
      <c r="I53" s="12">
        <v>14</v>
      </c>
      <c r="J53" s="12">
        <v>5</v>
      </c>
      <c r="K53" s="13">
        <f t="shared" si="10"/>
        <v>19</v>
      </c>
      <c r="L53" s="12">
        <v>0</v>
      </c>
      <c r="M53" s="12">
        <v>0</v>
      </c>
      <c r="N53" s="13">
        <f t="shared" si="11"/>
        <v>0</v>
      </c>
    </row>
    <row r="54" spans="1:14" ht="15" customHeight="1" x14ac:dyDescent="0.2">
      <c r="A54" s="11">
        <v>502</v>
      </c>
      <c r="B54" s="2" t="s">
        <v>509</v>
      </c>
      <c r="C54" s="12">
        <v>945</v>
      </c>
      <c r="D54" s="12">
        <v>714</v>
      </c>
      <c r="E54" s="13">
        <f t="shared" si="5"/>
        <v>1659</v>
      </c>
      <c r="F54" s="12">
        <v>91</v>
      </c>
      <c r="G54" s="12">
        <v>40</v>
      </c>
      <c r="H54" s="13">
        <f t="shared" si="6"/>
        <v>131</v>
      </c>
      <c r="I54" s="12">
        <v>7</v>
      </c>
      <c r="J54" s="12">
        <v>5</v>
      </c>
      <c r="K54" s="13">
        <f t="shared" si="7"/>
        <v>12</v>
      </c>
      <c r="L54" s="12">
        <v>6</v>
      </c>
      <c r="M54" s="12">
        <v>2</v>
      </c>
      <c r="N54" s="13">
        <f t="shared" si="4"/>
        <v>8</v>
      </c>
    </row>
    <row r="55" spans="1:14" ht="15" customHeight="1" x14ac:dyDescent="0.2">
      <c r="A55" s="11">
        <v>516</v>
      </c>
      <c r="B55" s="2" t="s">
        <v>510</v>
      </c>
      <c r="C55" s="12">
        <v>413</v>
      </c>
      <c r="D55" s="12">
        <v>441</v>
      </c>
      <c r="E55" s="13">
        <f t="shared" si="5"/>
        <v>854</v>
      </c>
      <c r="F55" s="12">
        <v>89</v>
      </c>
      <c r="G55" s="12">
        <v>40</v>
      </c>
      <c r="H55" s="13">
        <f t="shared" si="6"/>
        <v>129</v>
      </c>
      <c r="I55" s="12">
        <v>2</v>
      </c>
      <c r="J55" s="12">
        <v>3</v>
      </c>
      <c r="K55" s="13">
        <f t="shared" si="7"/>
        <v>5</v>
      </c>
      <c r="L55" s="12">
        <v>6</v>
      </c>
      <c r="M55" s="12">
        <v>2</v>
      </c>
      <c r="N55" s="13">
        <f t="shared" si="4"/>
        <v>8</v>
      </c>
    </row>
    <row r="56" spans="1:14" ht="15" customHeight="1" x14ac:dyDescent="0.2">
      <c r="A56" s="11">
        <v>531</v>
      </c>
      <c r="B56" s="2" t="s">
        <v>511</v>
      </c>
      <c r="C56" s="12">
        <v>573</v>
      </c>
      <c r="D56" s="12">
        <v>475</v>
      </c>
      <c r="E56" s="13">
        <f t="shared" si="5"/>
        <v>1048</v>
      </c>
      <c r="F56" s="12">
        <v>144</v>
      </c>
      <c r="G56" s="12">
        <v>53</v>
      </c>
      <c r="H56" s="13">
        <f t="shared" si="6"/>
        <v>197</v>
      </c>
      <c r="I56" s="12">
        <v>14</v>
      </c>
      <c r="J56" s="12">
        <v>9</v>
      </c>
      <c r="K56" s="13">
        <f t="shared" si="7"/>
        <v>23</v>
      </c>
      <c r="L56" s="12">
        <v>5</v>
      </c>
      <c r="M56" s="12">
        <v>5</v>
      </c>
      <c r="N56" s="13">
        <f t="shared" si="4"/>
        <v>10</v>
      </c>
    </row>
    <row r="57" spans="1:14" ht="15" customHeight="1" x14ac:dyDescent="0.2">
      <c r="A57" s="11">
        <v>596</v>
      </c>
      <c r="B57" s="2" t="s">
        <v>512</v>
      </c>
      <c r="C57" s="12">
        <v>114</v>
      </c>
      <c r="D57" s="12">
        <v>83</v>
      </c>
      <c r="E57" s="13">
        <f t="shared" si="5"/>
        <v>197</v>
      </c>
      <c r="F57" s="12">
        <v>35</v>
      </c>
      <c r="G57" s="12">
        <v>7</v>
      </c>
      <c r="H57" s="13">
        <f t="shared" si="6"/>
        <v>42</v>
      </c>
      <c r="I57" s="12">
        <v>0</v>
      </c>
      <c r="J57" s="12">
        <v>1</v>
      </c>
      <c r="K57" s="13">
        <f t="shared" si="7"/>
        <v>1</v>
      </c>
      <c r="L57" s="12">
        <v>0</v>
      </c>
      <c r="M57" s="12">
        <v>0</v>
      </c>
      <c r="N57" s="13">
        <f t="shared" si="4"/>
        <v>0</v>
      </c>
    </row>
    <row r="58" spans="1:14" ht="15" customHeight="1" x14ac:dyDescent="0.2">
      <c r="A58" s="11">
        <v>597</v>
      </c>
      <c r="B58" s="2" t="s">
        <v>513</v>
      </c>
      <c r="C58" s="12">
        <v>173</v>
      </c>
      <c r="D58" s="12">
        <v>88</v>
      </c>
      <c r="E58" s="13">
        <f t="shared" si="5"/>
        <v>261</v>
      </c>
      <c r="F58" s="12">
        <v>53</v>
      </c>
      <c r="G58" s="12">
        <v>17</v>
      </c>
      <c r="H58" s="13">
        <f t="shared" si="6"/>
        <v>70</v>
      </c>
      <c r="I58" s="12">
        <v>8</v>
      </c>
      <c r="J58" s="12">
        <v>4</v>
      </c>
      <c r="K58" s="13">
        <f t="shared" si="7"/>
        <v>12</v>
      </c>
      <c r="L58" s="12">
        <v>2</v>
      </c>
      <c r="M58" s="12">
        <v>0</v>
      </c>
      <c r="N58" s="13">
        <f t="shared" si="4"/>
        <v>2</v>
      </c>
    </row>
    <row r="59" spans="1:14" ht="15" customHeight="1" x14ac:dyDescent="0.2">
      <c r="A59" s="11">
        <v>619</v>
      </c>
      <c r="B59" s="2" t="s">
        <v>514</v>
      </c>
      <c r="C59" s="12">
        <v>280</v>
      </c>
      <c r="D59" s="12">
        <v>307</v>
      </c>
      <c r="E59" s="13">
        <f t="shared" si="5"/>
        <v>587</v>
      </c>
      <c r="F59" s="12">
        <v>37</v>
      </c>
      <c r="G59" s="12">
        <v>25</v>
      </c>
      <c r="H59" s="13">
        <f t="shared" si="6"/>
        <v>62</v>
      </c>
      <c r="I59" s="12">
        <v>1</v>
      </c>
      <c r="J59" s="12">
        <v>1</v>
      </c>
      <c r="K59" s="13">
        <f t="shared" si="7"/>
        <v>2</v>
      </c>
      <c r="L59" s="12">
        <v>1</v>
      </c>
      <c r="M59" s="12">
        <v>4</v>
      </c>
      <c r="N59" s="13">
        <f t="shared" si="4"/>
        <v>5</v>
      </c>
    </row>
    <row r="60" spans="1:14" ht="15" customHeight="1" x14ac:dyDescent="0.2">
      <c r="A60" s="11">
        <v>629</v>
      </c>
      <c r="B60" s="2" t="s">
        <v>515</v>
      </c>
      <c r="C60" s="12">
        <v>193</v>
      </c>
      <c r="D60" s="12">
        <v>156</v>
      </c>
      <c r="E60" s="13">
        <f t="shared" si="5"/>
        <v>349</v>
      </c>
      <c r="F60" s="12">
        <v>22</v>
      </c>
      <c r="G60" s="12">
        <v>11</v>
      </c>
      <c r="H60" s="13">
        <f t="shared" si="6"/>
        <v>33</v>
      </c>
      <c r="I60" s="12">
        <v>1</v>
      </c>
      <c r="J60" s="12">
        <v>1</v>
      </c>
      <c r="K60" s="13">
        <f t="shared" si="7"/>
        <v>2</v>
      </c>
      <c r="L60" s="12">
        <v>0</v>
      </c>
      <c r="M60" s="12">
        <v>1</v>
      </c>
      <c r="N60" s="13">
        <f t="shared" si="4"/>
        <v>1</v>
      </c>
    </row>
    <row r="61" spans="1:14" ht="15" customHeight="1" x14ac:dyDescent="0.2">
      <c r="A61" s="11">
        <v>631</v>
      </c>
      <c r="B61" s="2" t="s">
        <v>516</v>
      </c>
      <c r="C61" s="12">
        <v>226</v>
      </c>
      <c r="D61" s="12">
        <v>234</v>
      </c>
      <c r="E61" s="13">
        <f t="shared" si="5"/>
        <v>460</v>
      </c>
      <c r="F61" s="12">
        <v>52</v>
      </c>
      <c r="G61" s="12">
        <v>21</v>
      </c>
      <c r="H61" s="13">
        <f t="shared" si="6"/>
        <v>73</v>
      </c>
      <c r="I61" s="12">
        <v>1</v>
      </c>
      <c r="J61" s="12">
        <v>1</v>
      </c>
      <c r="K61" s="13">
        <f t="shared" si="7"/>
        <v>2</v>
      </c>
      <c r="L61" s="12">
        <v>0</v>
      </c>
      <c r="M61" s="12">
        <v>1</v>
      </c>
      <c r="N61" s="13">
        <f t="shared" si="4"/>
        <v>1</v>
      </c>
    </row>
    <row r="62" spans="1:14" ht="8.1" customHeight="1" x14ac:dyDescent="0.2">
      <c r="A62" s="18"/>
      <c r="B62" s="23"/>
      <c r="C62" s="12"/>
      <c r="D62" s="12"/>
      <c r="E62" s="12"/>
      <c r="F62" s="12"/>
      <c r="G62" s="12"/>
      <c r="H62" s="13"/>
      <c r="I62" s="12"/>
      <c r="J62" s="12"/>
      <c r="K62" s="12"/>
      <c r="L62" s="12"/>
      <c r="M62" s="12"/>
      <c r="N62" s="12"/>
    </row>
    <row r="63" spans="1:14" ht="15" customHeight="1" x14ac:dyDescent="0.2">
      <c r="A63" s="18"/>
      <c r="B63" s="24" t="s">
        <v>50</v>
      </c>
      <c r="C63" s="13">
        <f t="shared" ref="C63:N63" si="12">SUM(C15:C34,C41:C61)</f>
        <v>42707</v>
      </c>
      <c r="D63" s="13">
        <f t="shared" si="12"/>
        <v>39193</v>
      </c>
      <c r="E63" s="13">
        <f t="shared" si="12"/>
        <v>81900</v>
      </c>
      <c r="F63" s="13">
        <f t="shared" si="12"/>
        <v>5908</v>
      </c>
      <c r="G63" s="13">
        <f t="shared" si="12"/>
        <v>2876</v>
      </c>
      <c r="H63" s="13">
        <f t="shared" si="12"/>
        <v>8784</v>
      </c>
      <c r="I63" s="13">
        <f t="shared" si="12"/>
        <v>524</v>
      </c>
      <c r="J63" s="13">
        <f t="shared" si="12"/>
        <v>261</v>
      </c>
      <c r="K63" s="13">
        <f t="shared" si="12"/>
        <v>785</v>
      </c>
      <c r="L63" s="13">
        <f t="shared" si="12"/>
        <v>455</v>
      </c>
      <c r="M63" s="13">
        <f t="shared" si="12"/>
        <v>383</v>
      </c>
      <c r="N63" s="13">
        <f t="shared" si="12"/>
        <v>838</v>
      </c>
    </row>
    <row r="64" spans="1:14" ht="8.1" customHeight="1" x14ac:dyDescent="0.2">
      <c r="A64" s="25"/>
      <c r="B64" s="26"/>
      <c r="C64" s="27"/>
      <c r="D64" s="27"/>
      <c r="E64" s="27"/>
      <c r="F64" s="21"/>
      <c r="G64" s="21"/>
      <c r="H64" s="21"/>
      <c r="I64" s="21"/>
      <c r="J64" s="21"/>
      <c r="K64" s="21"/>
      <c r="L64" s="28"/>
      <c r="M64" s="28"/>
      <c r="N64" s="28"/>
    </row>
    <row r="65" spans="1:14" ht="15.95" customHeight="1" x14ac:dyDescent="0.2">
      <c r="A65" s="52" t="s">
        <v>40</v>
      </c>
      <c r="B65" s="54"/>
      <c r="C65" s="52" t="s">
        <v>42</v>
      </c>
      <c r="D65" s="53"/>
      <c r="E65" s="54"/>
      <c r="F65" s="64" t="s">
        <v>47</v>
      </c>
      <c r="G65" s="65"/>
      <c r="H65" s="66"/>
      <c r="I65" s="64" t="s">
        <v>48</v>
      </c>
      <c r="J65" s="65"/>
      <c r="K65" s="66"/>
      <c r="L65" s="58" t="s">
        <v>50</v>
      </c>
      <c r="M65" s="59"/>
      <c r="N65" s="60"/>
    </row>
    <row r="66" spans="1:14" ht="15.95" customHeight="1" x14ac:dyDescent="0.2">
      <c r="A66" s="67"/>
      <c r="B66" s="68"/>
      <c r="C66" s="55"/>
      <c r="D66" s="56"/>
      <c r="E66" s="57"/>
      <c r="F66" s="49" t="s">
        <v>46</v>
      </c>
      <c r="G66" s="50"/>
      <c r="H66" s="51"/>
      <c r="I66" s="49" t="s">
        <v>49</v>
      </c>
      <c r="J66" s="50"/>
      <c r="K66" s="51"/>
      <c r="L66" s="61"/>
      <c r="M66" s="62"/>
      <c r="N66" s="63"/>
    </row>
    <row r="67" spans="1:14" ht="15.95" customHeight="1" x14ac:dyDescent="0.2">
      <c r="A67" s="55"/>
      <c r="B67" s="57"/>
      <c r="C67" s="6" t="s">
        <v>593</v>
      </c>
      <c r="D67" s="6" t="s">
        <v>38</v>
      </c>
      <c r="E67" s="6" t="s">
        <v>39</v>
      </c>
      <c r="F67" s="6" t="s">
        <v>593</v>
      </c>
      <c r="G67" s="6" t="s">
        <v>38</v>
      </c>
      <c r="H67" s="6" t="s">
        <v>39</v>
      </c>
      <c r="I67" s="6" t="s">
        <v>593</v>
      </c>
      <c r="J67" s="6" t="s">
        <v>38</v>
      </c>
      <c r="K67" s="6" t="s">
        <v>39</v>
      </c>
      <c r="L67" s="6" t="s">
        <v>593</v>
      </c>
      <c r="M67" s="6" t="s">
        <v>38</v>
      </c>
      <c r="N67" s="6" t="s">
        <v>39</v>
      </c>
    </row>
    <row r="68" spans="1:14" ht="14.1" customHeight="1" x14ac:dyDescent="0.2">
      <c r="A68" s="47">
        <v>1</v>
      </c>
      <c r="B68" s="48"/>
      <c r="C68" s="7">
        <v>2</v>
      </c>
      <c r="D68" s="7">
        <v>3</v>
      </c>
      <c r="E68" s="7">
        <v>4</v>
      </c>
      <c r="F68" s="7">
        <v>5</v>
      </c>
      <c r="G68" s="7">
        <v>6</v>
      </c>
      <c r="H68" s="7">
        <v>7</v>
      </c>
      <c r="I68" s="7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</row>
    <row r="69" spans="1:14" ht="8.1" customHeight="1" x14ac:dyDescent="0.2">
      <c r="A69" s="8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s="46" customFormat="1" ht="15" customHeight="1" x14ac:dyDescent="0.2">
      <c r="A70" s="11">
        <v>5</v>
      </c>
      <c r="B70" s="2" t="s">
        <v>477</v>
      </c>
      <c r="C70" s="12">
        <v>48</v>
      </c>
      <c r="D70" s="12">
        <v>20</v>
      </c>
      <c r="E70" s="13">
        <f>C70+D70</f>
        <v>68</v>
      </c>
      <c r="F70" s="12">
        <v>0</v>
      </c>
      <c r="G70" s="12">
        <v>0</v>
      </c>
      <c r="H70" s="13">
        <f>F70+G70</f>
        <v>0</v>
      </c>
      <c r="I70" s="12">
        <v>0</v>
      </c>
      <c r="J70" s="12">
        <v>1</v>
      </c>
      <c r="K70" s="13">
        <f>I70+J70</f>
        <v>1</v>
      </c>
      <c r="L70" s="12">
        <f t="shared" ref="L70:N70" si="13">C15+F15+I15+L15+C70+F70+I70</f>
        <v>268</v>
      </c>
      <c r="M70" s="12">
        <f t="shared" si="13"/>
        <v>198</v>
      </c>
      <c r="N70" s="13">
        <f t="shared" si="13"/>
        <v>466</v>
      </c>
    </row>
    <row r="71" spans="1:14" s="46" customFormat="1" ht="15" customHeight="1" x14ac:dyDescent="0.2">
      <c r="A71" s="11">
        <v>6</v>
      </c>
      <c r="B71" s="2" t="s">
        <v>478</v>
      </c>
      <c r="C71" s="12">
        <v>46</v>
      </c>
      <c r="D71" s="12">
        <v>30</v>
      </c>
      <c r="E71" s="13">
        <f t="shared" ref="E71:E89" si="14">C71+D71</f>
        <v>76</v>
      </c>
      <c r="F71" s="12">
        <v>0</v>
      </c>
      <c r="G71" s="12">
        <v>0</v>
      </c>
      <c r="H71" s="13">
        <f t="shared" ref="H71:H89" si="15">F71+G71</f>
        <v>0</v>
      </c>
      <c r="I71" s="12">
        <v>5</v>
      </c>
      <c r="J71" s="12">
        <v>4</v>
      </c>
      <c r="K71" s="13">
        <f t="shared" ref="K71:K89" si="16">I71+J71</f>
        <v>9</v>
      </c>
      <c r="L71" s="12">
        <f t="shared" ref="L71:L89" si="17">C16+F16+I16+L16+C71+F71+I71</f>
        <v>435</v>
      </c>
      <c r="M71" s="12">
        <f t="shared" ref="M71:M89" si="18">D16+G16+J16+M16+D71+G71+J71</f>
        <v>176</v>
      </c>
      <c r="N71" s="13">
        <f t="shared" ref="N71:N89" si="19">E16+H16+K16+N16+E71+H71+K71</f>
        <v>611</v>
      </c>
    </row>
    <row r="72" spans="1:14" s="46" customFormat="1" ht="15" customHeight="1" x14ac:dyDescent="0.2">
      <c r="A72" s="11">
        <v>40</v>
      </c>
      <c r="B72" s="2" t="s">
        <v>479</v>
      </c>
      <c r="C72" s="12">
        <v>55</v>
      </c>
      <c r="D72" s="12">
        <v>44</v>
      </c>
      <c r="E72" s="13">
        <f t="shared" si="14"/>
        <v>99</v>
      </c>
      <c r="F72" s="12">
        <v>1</v>
      </c>
      <c r="G72" s="12">
        <v>0</v>
      </c>
      <c r="H72" s="13">
        <f t="shared" si="15"/>
        <v>1</v>
      </c>
      <c r="I72" s="12">
        <v>0</v>
      </c>
      <c r="J72" s="12">
        <v>2</v>
      </c>
      <c r="K72" s="13">
        <f t="shared" si="16"/>
        <v>2</v>
      </c>
      <c r="L72" s="12">
        <f t="shared" si="17"/>
        <v>290</v>
      </c>
      <c r="M72" s="12">
        <f t="shared" si="18"/>
        <v>198</v>
      </c>
      <c r="N72" s="13">
        <f t="shared" si="19"/>
        <v>488</v>
      </c>
    </row>
    <row r="73" spans="1:14" s="46" customFormat="1" ht="15" customHeight="1" x14ac:dyDescent="0.2">
      <c r="A73" s="11">
        <v>42</v>
      </c>
      <c r="B73" s="2" t="s">
        <v>480</v>
      </c>
      <c r="C73" s="12">
        <v>60</v>
      </c>
      <c r="D73" s="12">
        <v>66</v>
      </c>
      <c r="E73" s="13">
        <f t="shared" si="14"/>
        <v>126</v>
      </c>
      <c r="F73" s="12">
        <v>0</v>
      </c>
      <c r="G73" s="12">
        <v>0</v>
      </c>
      <c r="H73" s="13">
        <f t="shared" si="15"/>
        <v>0</v>
      </c>
      <c r="I73" s="12">
        <v>2</v>
      </c>
      <c r="J73" s="12">
        <v>6</v>
      </c>
      <c r="K73" s="13">
        <f t="shared" si="16"/>
        <v>8</v>
      </c>
      <c r="L73" s="12">
        <f t="shared" si="17"/>
        <v>1172</v>
      </c>
      <c r="M73" s="12">
        <f t="shared" si="18"/>
        <v>1032</v>
      </c>
      <c r="N73" s="13">
        <f t="shared" si="19"/>
        <v>2204</v>
      </c>
    </row>
    <row r="74" spans="1:14" s="46" customFormat="1" ht="15" customHeight="1" x14ac:dyDescent="0.2">
      <c r="A74" s="11">
        <v>43</v>
      </c>
      <c r="B74" s="2" t="s">
        <v>481</v>
      </c>
      <c r="C74" s="12">
        <v>154</v>
      </c>
      <c r="D74" s="12">
        <v>98</v>
      </c>
      <c r="E74" s="13">
        <f>C74+D74</f>
        <v>252</v>
      </c>
      <c r="F74" s="12">
        <v>0</v>
      </c>
      <c r="G74" s="12">
        <v>0</v>
      </c>
      <c r="H74" s="13">
        <f>F74+G74</f>
        <v>0</v>
      </c>
      <c r="I74" s="12">
        <v>6</v>
      </c>
      <c r="J74" s="12">
        <v>4</v>
      </c>
      <c r="K74" s="13">
        <f>I74+J74</f>
        <v>10</v>
      </c>
      <c r="L74" s="12">
        <f t="shared" si="17"/>
        <v>1883</v>
      </c>
      <c r="M74" s="12">
        <f t="shared" si="18"/>
        <v>1269</v>
      </c>
      <c r="N74" s="13">
        <f t="shared" si="19"/>
        <v>3152</v>
      </c>
    </row>
    <row r="75" spans="1:14" s="46" customFormat="1" ht="15" customHeight="1" x14ac:dyDescent="0.2">
      <c r="A75" s="11">
        <v>47</v>
      </c>
      <c r="B75" s="2" t="s">
        <v>482</v>
      </c>
      <c r="C75" s="12">
        <v>29</v>
      </c>
      <c r="D75" s="12">
        <v>17</v>
      </c>
      <c r="E75" s="13">
        <f t="shared" si="14"/>
        <v>46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1</v>
      </c>
      <c r="K75" s="13">
        <f t="shared" si="16"/>
        <v>1</v>
      </c>
      <c r="L75" s="12">
        <f t="shared" si="17"/>
        <v>208</v>
      </c>
      <c r="M75" s="12">
        <f t="shared" si="18"/>
        <v>77</v>
      </c>
      <c r="N75" s="13">
        <f t="shared" si="19"/>
        <v>285</v>
      </c>
    </row>
    <row r="76" spans="1:14" s="46" customFormat="1" ht="15" customHeight="1" x14ac:dyDescent="0.2">
      <c r="A76" s="11">
        <v>132</v>
      </c>
      <c r="B76" s="2" t="s">
        <v>483</v>
      </c>
      <c r="C76" s="12">
        <v>41</v>
      </c>
      <c r="D76" s="12">
        <v>13</v>
      </c>
      <c r="E76" s="13">
        <f t="shared" si="14"/>
        <v>54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si="17"/>
        <v>157</v>
      </c>
      <c r="M76" s="12">
        <f t="shared" si="18"/>
        <v>61</v>
      </c>
      <c r="N76" s="13">
        <f t="shared" si="19"/>
        <v>218</v>
      </c>
    </row>
    <row r="77" spans="1:14" s="46" customFormat="1" ht="15" customHeight="1" x14ac:dyDescent="0.2">
      <c r="A77" s="11">
        <v>138</v>
      </c>
      <c r="B77" s="2" t="s">
        <v>484</v>
      </c>
      <c r="C77" s="12">
        <v>7</v>
      </c>
      <c r="D77" s="12">
        <v>12</v>
      </c>
      <c r="E77" s="13">
        <f t="shared" si="14"/>
        <v>19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1</v>
      </c>
      <c r="K77" s="13">
        <f t="shared" si="16"/>
        <v>2</v>
      </c>
      <c r="L77" s="12">
        <f t="shared" si="17"/>
        <v>76</v>
      </c>
      <c r="M77" s="12">
        <f t="shared" si="18"/>
        <v>53</v>
      </c>
      <c r="N77" s="13">
        <f t="shared" si="19"/>
        <v>129</v>
      </c>
    </row>
    <row r="78" spans="1:14" s="46" customFormat="1" ht="15" customHeight="1" x14ac:dyDescent="0.2">
      <c r="A78" s="11">
        <v>175</v>
      </c>
      <c r="B78" s="2" t="s">
        <v>485</v>
      </c>
      <c r="C78" s="12">
        <v>23</v>
      </c>
      <c r="D78" s="12">
        <v>17</v>
      </c>
      <c r="E78" s="13">
        <f t="shared" si="14"/>
        <v>40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662</v>
      </c>
      <c r="M78" s="12">
        <f t="shared" si="18"/>
        <v>319</v>
      </c>
      <c r="N78" s="13">
        <f t="shared" si="19"/>
        <v>981</v>
      </c>
    </row>
    <row r="79" spans="1:14" s="46" customFormat="1" ht="15" customHeight="1" x14ac:dyDescent="0.2">
      <c r="A79" s="11">
        <v>217</v>
      </c>
      <c r="B79" s="2" t="s">
        <v>486</v>
      </c>
      <c r="C79" s="12">
        <v>136</v>
      </c>
      <c r="D79" s="12">
        <v>63</v>
      </c>
      <c r="E79" s="13">
        <f t="shared" si="14"/>
        <v>199</v>
      </c>
      <c r="F79" s="12">
        <v>0</v>
      </c>
      <c r="G79" s="12">
        <v>0</v>
      </c>
      <c r="H79" s="13">
        <f t="shared" si="15"/>
        <v>0</v>
      </c>
      <c r="I79" s="12">
        <v>0</v>
      </c>
      <c r="J79" s="12">
        <v>3</v>
      </c>
      <c r="K79" s="13">
        <f t="shared" si="16"/>
        <v>3</v>
      </c>
      <c r="L79" s="12">
        <f t="shared" si="17"/>
        <v>533</v>
      </c>
      <c r="M79" s="12">
        <f t="shared" si="18"/>
        <v>390</v>
      </c>
      <c r="N79" s="13">
        <f t="shared" si="19"/>
        <v>923</v>
      </c>
    </row>
    <row r="80" spans="1:14" s="46" customFormat="1" ht="15" customHeight="1" x14ac:dyDescent="0.2">
      <c r="A80" s="11">
        <v>222</v>
      </c>
      <c r="B80" s="2" t="s">
        <v>487</v>
      </c>
      <c r="C80" s="12">
        <v>291</v>
      </c>
      <c r="D80" s="12">
        <v>233</v>
      </c>
      <c r="E80" s="13">
        <f t="shared" si="14"/>
        <v>524</v>
      </c>
      <c r="F80" s="12">
        <v>1</v>
      </c>
      <c r="G80" s="12">
        <v>0</v>
      </c>
      <c r="H80" s="13">
        <f t="shared" si="15"/>
        <v>1</v>
      </c>
      <c r="I80" s="12">
        <v>11</v>
      </c>
      <c r="J80" s="12">
        <v>4</v>
      </c>
      <c r="K80" s="13">
        <f t="shared" si="16"/>
        <v>15</v>
      </c>
      <c r="L80" s="12">
        <f t="shared" si="17"/>
        <v>3310</v>
      </c>
      <c r="M80" s="12">
        <f t="shared" si="18"/>
        <v>2973</v>
      </c>
      <c r="N80" s="13">
        <f t="shared" si="19"/>
        <v>6283</v>
      </c>
    </row>
    <row r="81" spans="1:14" s="46" customFormat="1" ht="15" customHeight="1" x14ac:dyDescent="0.2">
      <c r="A81" s="11">
        <v>223</v>
      </c>
      <c r="B81" s="2" t="s">
        <v>488</v>
      </c>
      <c r="C81" s="12">
        <v>22</v>
      </c>
      <c r="D81" s="12">
        <v>4</v>
      </c>
      <c r="E81" s="13">
        <f t="shared" si="14"/>
        <v>26</v>
      </c>
      <c r="F81" s="12">
        <v>0</v>
      </c>
      <c r="G81" s="12">
        <v>0</v>
      </c>
      <c r="H81" s="13">
        <f t="shared" si="15"/>
        <v>0</v>
      </c>
      <c r="I81" s="12">
        <v>1</v>
      </c>
      <c r="J81" s="12">
        <v>0</v>
      </c>
      <c r="K81" s="13">
        <f t="shared" si="16"/>
        <v>1</v>
      </c>
      <c r="L81" s="12">
        <f t="shared" si="17"/>
        <v>44</v>
      </c>
      <c r="M81" s="12">
        <f t="shared" si="18"/>
        <v>22</v>
      </c>
      <c r="N81" s="13">
        <f t="shared" si="19"/>
        <v>66</v>
      </c>
    </row>
    <row r="82" spans="1:14" s="46" customFormat="1" ht="15" customHeight="1" x14ac:dyDescent="0.2">
      <c r="A82" s="11">
        <v>235</v>
      </c>
      <c r="B82" s="2" t="s">
        <v>489</v>
      </c>
      <c r="C82" s="12">
        <v>43</v>
      </c>
      <c r="D82" s="12">
        <v>33</v>
      </c>
      <c r="E82" s="13">
        <f t="shared" si="14"/>
        <v>76</v>
      </c>
      <c r="F82" s="12">
        <v>0</v>
      </c>
      <c r="G82" s="12">
        <v>0</v>
      </c>
      <c r="H82" s="13">
        <f t="shared" si="15"/>
        <v>0</v>
      </c>
      <c r="I82" s="12">
        <v>1</v>
      </c>
      <c r="J82" s="12">
        <v>0</v>
      </c>
      <c r="K82" s="13">
        <f t="shared" si="16"/>
        <v>1</v>
      </c>
      <c r="L82" s="12">
        <f t="shared" si="17"/>
        <v>311</v>
      </c>
      <c r="M82" s="12">
        <f t="shared" si="18"/>
        <v>199</v>
      </c>
      <c r="N82" s="13">
        <f t="shared" si="19"/>
        <v>510</v>
      </c>
    </row>
    <row r="83" spans="1:14" s="46" customFormat="1" ht="15" customHeight="1" x14ac:dyDescent="0.2">
      <c r="A83" s="11">
        <v>246</v>
      </c>
      <c r="B83" s="2" t="s">
        <v>490</v>
      </c>
      <c r="C83" s="12">
        <v>13</v>
      </c>
      <c r="D83" s="12">
        <v>10</v>
      </c>
      <c r="E83" s="13">
        <f t="shared" si="14"/>
        <v>23</v>
      </c>
      <c r="F83" s="12">
        <v>0</v>
      </c>
      <c r="G83" s="12">
        <v>0</v>
      </c>
      <c r="H83" s="13">
        <f t="shared" si="15"/>
        <v>0</v>
      </c>
      <c r="I83" s="12">
        <v>0</v>
      </c>
      <c r="J83" s="12">
        <v>0</v>
      </c>
      <c r="K83" s="13">
        <f t="shared" si="16"/>
        <v>0</v>
      </c>
      <c r="L83" s="12">
        <f t="shared" si="17"/>
        <v>243</v>
      </c>
      <c r="M83" s="12">
        <f t="shared" si="18"/>
        <v>140</v>
      </c>
      <c r="N83" s="13">
        <f t="shared" si="19"/>
        <v>383</v>
      </c>
    </row>
    <row r="84" spans="1:14" s="46" customFormat="1" ht="15" customHeight="1" x14ac:dyDescent="0.2">
      <c r="A84" s="11">
        <v>254</v>
      </c>
      <c r="B84" s="2" t="s">
        <v>491</v>
      </c>
      <c r="C84" s="12">
        <v>32</v>
      </c>
      <c r="D84" s="12">
        <v>22</v>
      </c>
      <c r="E84" s="13">
        <f t="shared" si="14"/>
        <v>54</v>
      </c>
      <c r="F84" s="12">
        <v>1</v>
      </c>
      <c r="G84" s="12">
        <v>0</v>
      </c>
      <c r="H84" s="13">
        <f t="shared" si="15"/>
        <v>1</v>
      </c>
      <c r="I84" s="12">
        <v>0</v>
      </c>
      <c r="J84" s="12">
        <v>1</v>
      </c>
      <c r="K84" s="13">
        <f t="shared" si="16"/>
        <v>1</v>
      </c>
      <c r="L84" s="12">
        <f t="shared" si="17"/>
        <v>326</v>
      </c>
      <c r="M84" s="12">
        <f t="shared" si="18"/>
        <v>259</v>
      </c>
      <c r="N84" s="13">
        <f t="shared" si="19"/>
        <v>585</v>
      </c>
    </row>
    <row r="85" spans="1:14" s="46" customFormat="1" ht="15" customHeight="1" x14ac:dyDescent="0.2">
      <c r="A85" s="11">
        <v>263</v>
      </c>
      <c r="B85" s="2" t="s">
        <v>492</v>
      </c>
      <c r="C85" s="12">
        <v>126</v>
      </c>
      <c r="D85" s="12">
        <v>115</v>
      </c>
      <c r="E85" s="13">
        <f t="shared" si="14"/>
        <v>241</v>
      </c>
      <c r="F85" s="12">
        <v>0</v>
      </c>
      <c r="G85" s="12">
        <v>0</v>
      </c>
      <c r="H85" s="13">
        <f t="shared" si="15"/>
        <v>0</v>
      </c>
      <c r="I85" s="12">
        <v>2</v>
      </c>
      <c r="J85" s="12">
        <v>4</v>
      </c>
      <c r="K85" s="13">
        <f t="shared" si="16"/>
        <v>6</v>
      </c>
      <c r="L85" s="12">
        <f t="shared" si="17"/>
        <v>1090</v>
      </c>
      <c r="M85" s="12">
        <f t="shared" si="18"/>
        <v>933</v>
      </c>
      <c r="N85" s="13">
        <f t="shared" si="19"/>
        <v>2023</v>
      </c>
    </row>
    <row r="86" spans="1:14" s="46" customFormat="1" ht="15" customHeight="1" x14ac:dyDescent="0.2">
      <c r="A86" s="11">
        <v>274</v>
      </c>
      <c r="B86" s="2" t="s">
        <v>493</v>
      </c>
      <c r="C86" s="12">
        <v>43</v>
      </c>
      <c r="D86" s="12">
        <v>36</v>
      </c>
      <c r="E86" s="13">
        <f t="shared" si="14"/>
        <v>79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7</v>
      </c>
      <c r="K86" s="13">
        <f t="shared" si="16"/>
        <v>8</v>
      </c>
      <c r="L86" s="12">
        <f t="shared" si="17"/>
        <v>258</v>
      </c>
      <c r="M86" s="12">
        <f t="shared" si="18"/>
        <v>189</v>
      </c>
      <c r="N86" s="13">
        <f t="shared" si="19"/>
        <v>447</v>
      </c>
    </row>
    <row r="87" spans="1:14" ht="15" customHeight="1" x14ac:dyDescent="0.2">
      <c r="A87" s="11">
        <v>291</v>
      </c>
      <c r="B87" s="2" t="s">
        <v>328</v>
      </c>
      <c r="C87" s="12">
        <v>118</v>
      </c>
      <c r="D87" s="12">
        <v>111</v>
      </c>
      <c r="E87" s="13">
        <f t="shared" si="14"/>
        <v>229</v>
      </c>
      <c r="F87" s="12">
        <v>0</v>
      </c>
      <c r="G87" s="12">
        <v>0</v>
      </c>
      <c r="H87" s="13">
        <f t="shared" si="15"/>
        <v>0</v>
      </c>
      <c r="I87" s="12">
        <v>5</v>
      </c>
      <c r="J87" s="12">
        <v>2</v>
      </c>
      <c r="K87" s="13">
        <f t="shared" si="16"/>
        <v>7</v>
      </c>
      <c r="L87" s="12">
        <f t="shared" si="17"/>
        <v>1305</v>
      </c>
      <c r="M87" s="12">
        <f t="shared" si="18"/>
        <v>1311</v>
      </c>
      <c r="N87" s="13">
        <f t="shared" si="19"/>
        <v>2616</v>
      </c>
    </row>
    <row r="88" spans="1:14" ht="15" customHeight="1" x14ac:dyDescent="0.2">
      <c r="A88" s="11">
        <v>304</v>
      </c>
      <c r="B88" s="2" t="s">
        <v>494</v>
      </c>
      <c r="C88" s="12">
        <v>11</v>
      </c>
      <c r="D88" s="12">
        <v>13</v>
      </c>
      <c r="E88" s="13">
        <f t="shared" si="14"/>
        <v>24</v>
      </c>
      <c r="F88" s="12">
        <v>0</v>
      </c>
      <c r="G88" s="12">
        <v>0</v>
      </c>
      <c r="H88" s="13">
        <f t="shared" si="15"/>
        <v>0</v>
      </c>
      <c r="I88" s="12">
        <v>3</v>
      </c>
      <c r="J88" s="12">
        <v>3</v>
      </c>
      <c r="K88" s="13">
        <f t="shared" si="16"/>
        <v>6</v>
      </c>
      <c r="L88" s="12">
        <f t="shared" si="17"/>
        <v>86</v>
      </c>
      <c r="M88" s="12">
        <f t="shared" si="18"/>
        <v>94</v>
      </c>
      <c r="N88" s="13">
        <f t="shared" si="19"/>
        <v>180</v>
      </c>
    </row>
    <row r="89" spans="1:14" ht="15" customHeight="1" x14ac:dyDescent="0.2">
      <c r="A89" s="11">
        <v>321</v>
      </c>
      <c r="B89" s="2" t="s">
        <v>495</v>
      </c>
      <c r="C89" s="12">
        <v>293</v>
      </c>
      <c r="D89" s="12">
        <v>216</v>
      </c>
      <c r="E89" s="13">
        <f t="shared" si="14"/>
        <v>509</v>
      </c>
      <c r="F89" s="12">
        <v>0</v>
      </c>
      <c r="G89" s="12">
        <v>0</v>
      </c>
      <c r="H89" s="13">
        <f t="shared" si="15"/>
        <v>0</v>
      </c>
      <c r="I89" s="12">
        <v>7</v>
      </c>
      <c r="J89" s="12">
        <v>14</v>
      </c>
      <c r="K89" s="13">
        <f t="shared" si="16"/>
        <v>21</v>
      </c>
      <c r="L89" s="12">
        <f t="shared" si="17"/>
        <v>2851</v>
      </c>
      <c r="M89" s="12">
        <f t="shared" si="18"/>
        <v>2599</v>
      </c>
      <c r="N89" s="13">
        <f t="shared" si="19"/>
        <v>5450</v>
      </c>
    </row>
    <row r="90" spans="1:14" ht="8.1" customHeight="1" x14ac:dyDescent="0.2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ht="15.95" customHeight="1" x14ac:dyDescent="0.2">
      <c r="A91" s="52" t="s">
        <v>40</v>
      </c>
      <c r="B91" s="54"/>
      <c r="C91" s="52" t="s">
        <v>42</v>
      </c>
      <c r="D91" s="53"/>
      <c r="E91" s="54"/>
      <c r="F91" s="64" t="s">
        <v>47</v>
      </c>
      <c r="G91" s="65"/>
      <c r="H91" s="66"/>
      <c r="I91" s="64" t="s">
        <v>48</v>
      </c>
      <c r="J91" s="65"/>
      <c r="K91" s="66"/>
      <c r="L91" s="58" t="s">
        <v>50</v>
      </c>
      <c r="M91" s="59"/>
      <c r="N91" s="60"/>
    </row>
    <row r="92" spans="1:14" ht="15.95" customHeight="1" x14ac:dyDescent="0.2">
      <c r="A92" s="67"/>
      <c r="B92" s="68"/>
      <c r="C92" s="55"/>
      <c r="D92" s="56"/>
      <c r="E92" s="57"/>
      <c r="F92" s="49" t="s">
        <v>46</v>
      </c>
      <c r="G92" s="50"/>
      <c r="H92" s="51"/>
      <c r="I92" s="49" t="s">
        <v>49</v>
      </c>
      <c r="J92" s="50"/>
      <c r="K92" s="51"/>
      <c r="L92" s="61"/>
      <c r="M92" s="62"/>
      <c r="N92" s="63"/>
    </row>
    <row r="93" spans="1:14" ht="15.95" customHeight="1" x14ac:dyDescent="0.2">
      <c r="A93" s="55"/>
      <c r="B93" s="57"/>
      <c r="C93" s="6" t="s">
        <v>593</v>
      </c>
      <c r="D93" s="6" t="s">
        <v>38</v>
      </c>
      <c r="E93" s="6" t="s">
        <v>39</v>
      </c>
      <c r="F93" s="6" t="s">
        <v>593</v>
      </c>
      <c r="G93" s="6" t="s">
        <v>38</v>
      </c>
      <c r="H93" s="6" t="s">
        <v>39</v>
      </c>
      <c r="I93" s="6" t="s">
        <v>593</v>
      </c>
      <c r="J93" s="6" t="s">
        <v>38</v>
      </c>
      <c r="K93" s="6" t="s">
        <v>39</v>
      </c>
      <c r="L93" s="6" t="s">
        <v>593</v>
      </c>
      <c r="M93" s="6" t="s">
        <v>38</v>
      </c>
      <c r="N93" s="6" t="s">
        <v>39</v>
      </c>
    </row>
    <row r="94" spans="1:14" ht="14.1" customHeight="1" x14ac:dyDescent="0.2">
      <c r="A94" s="47">
        <v>1</v>
      </c>
      <c r="B94" s="48"/>
      <c r="C94" s="7">
        <v>2</v>
      </c>
      <c r="D94" s="7">
        <v>3</v>
      </c>
      <c r="E94" s="7">
        <v>4</v>
      </c>
      <c r="F94" s="7">
        <v>5</v>
      </c>
      <c r="G94" s="7">
        <v>6</v>
      </c>
      <c r="H94" s="7">
        <v>7</v>
      </c>
      <c r="I94" s="7">
        <v>8</v>
      </c>
      <c r="J94" s="7">
        <v>9</v>
      </c>
      <c r="K94" s="7">
        <v>10</v>
      </c>
      <c r="L94" s="7">
        <v>11</v>
      </c>
      <c r="M94" s="7">
        <v>12</v>
      </c>
      <c r="N94" s="7">
        <v>13</v>
      </c>
    </row>
    <row r="95" spans="1:14" ht="8.1" customHeight="1" x14ac:dyDescent="0.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5" customHeight="1" x14ac:dyDescent="0.2">
      <c r="A96" s="11">
        <v>330</v>
      </c>
      <c r="B96" s="2" t="s">
        <v>496</v>
      </c>
      <c r="C96" s="12">
        <v>54</v>
      </c>
      <c r="D96" s="12">
        <v>21</v>
      </c>
      <c r="E96" s="13">
        <f>C96+D96</f>
        <v>75</v>
      </c>
      <c r="F96" s="12">
        <v>0</v>
      </c>
      <c r="G96" s="12">
        <v>0</v>
      </c>
      <c r="H96" s="13">
        <f>F96+G96</f>
        <v>0</v>
      </c>
      <c r="I96" s="12">
        <v>0</v>
      </c>
      <c r="J96" s="12">
        <v>2</v>
      </c>
      <c r="K96" s="13">
        <f>I96+J96</f>
        <v>2</v>
      </c>
      <c r="L96" s="12">
        <f t="shared" ref="L96:N96" si="20">C41+F41+I41+L41+C96+F96+I96</f>
        <v>445</v>
      </c>
      <c r="M96" s="12">
        <f t="shared" si="20"/>
        <v>187</v>
      </c>
      <c r="N96" s="13">
        <f t="shared" si="20"/>
        <v>632</v>
      </c>
    </row>
    <row r="97" spans="1:14" ht="15" customHeight="1" x14ac:dyDescent="0.2">
      <c r="A97" s="11">
        <v>348</v>
      </c>
      <c r="B97" s="2" t="s">
        <v>497</v>
      </c>
      <c r="C97" s="12">
        <v>528</v>
      </c>
      <c r="D97" s="12">
        <v>510</v>
      </c>
      <c r="E97" s="13">
        <f>C97+D97</f>
        <v>1038</v>
      </c>
      <c r="F97" s="12">
        <v>2</v>
      </c>
      <c r="G97" s="12">
        <v>1</v>
      </c>
      <c r="H97" s="13">
        <f>F97+G97</f>
        <v>3</v>
      </c>
      <c r="I97" s="12">
        <v>15</v>
      </c>
      <c r="J97" s="12">
        <v>11</v>
      </c>
      <c r="K97" s="13">
        <f>I97+J97</f>
        <v>26</v>
      </c>
      <c r="L97" s="12">
        <f t="shared" ref="L97:L116" si="21">C42+F42+I42+L42+C97+F97+I97</f>
        <v>7231</v>
      </c>
      <c r="M97" s="12">
        <f t="shared" ref="M97:M116" si="22">D42+G42+J42+M42+D97+G97+J97</f>
        <v>6456</v>
      </c>
      <c r="N97" s="13">
        <f t="shared" ref="N97:N116" si="23">E42+H42+K42+N42+E97+H97+K97</f>
        <v>13687</v>
      </c>
    </row>
    <row r="98" spans="1:14" ht="15" customHeight="1" x14ac:dyDescent="0.2">
      <c r="A98" s="11">
        <v>359</v>
      </c>
      <c r="B98" s="2" t="s">
        <v>498</v>
      </c>
      <c r="C98" s="12">
        <v>959</v>
      </c>
      <c r="D98" s="12">
        <v>989</v>
      </c>
      <c r="E98" s="13">
        <f t="shared" ref="E98:E116" si="24">C98+D98</f>
        <v>1948</v>
      </c>
      <c r="F98" s="12">
        <v>2</v>
      </c>
      <c r="G98" s="12">
        <v>0</v>
      </c>
      <c r="H98" s="13">
        <f t="shared" ref="H98:H116" si="25">F98+G98</f>
        <v>2</v>
      </c>
      <c r="I98" s="12">
        <v>40</v>
      </c>
      <c r="J98" s="12">
        <v>50</v>
      </c>
      <c r="K98" s="13">
        <f t="shared" ref="K98:K116" si="26">I98+J98</f>
        <v>90</v>
      </c>
      <c r="L98" s="12">
        <f t="shared" si="21"/>
        <v>16765</v>
      </c>
      <c r="M98" s="12">
        <f t="shared" si="22"/>
        <v>15538</v>
      </c>
      <c r="N98" s="13">
        <f t="shared" si="23"/>
        <v>32303</v>
      </c>
    </row>
    <row r="99" spans="1:14" ht="15" customHeight="1" x14ac:dyDescent="0.2">
      <c r="A99" s="11">
        <v>368</v>
      </c>
      <c r="B99" s="2" t="s">
        <v>499</v>
      </c>
      <c r="C99" s="12">
        <v>46</v>
      </c>
      <c r="D99" s="12">
        <v>30</v>
      </c>
      <c r="E99" s="13">
        <f t="shared" si="24"/>
        <v>76</v>
      </c>
      <c r="F99" s="12">
        <v>0</v>
      </c>
      <c r="G99" s="12">
        <v>0</v>
      </c>
      <c r="H99" s="13">
        <f t="shared" si="25"/>
        <v>0</v>
      </c>
      <c r="I99" s="12">
        <v>0</v>
      </c>
      <c r="J99" s="12">
        <v>3</v>
      </c>
      <c r="K99" s="13">
        <f t="shared" si="26"/>
        <v>3</v>
      </c>
      <c r="L99" s="12">
        <f t="shared" si="21"/>
        <v>383</v>
      </c>
      <c r="M99" s="12">
        <f t="shared" si="22"/>
        <v>241</v>
      </c>
      <c r="N99" s="13">
        <f t="shared" si="23"/>
        <v>624</v>
      </c>
    </row>
    <row r="100" spans="1:14" ht="15" customHeight="1" x14ac:dyDescent="0.2">
      <c r="A100" s="11">
        <v>374</v>
      </c>
      <c r="B100" s="2" t="s">
        <v>500</v>
      </c>
      <c r="C100" s="12">
        <v>487</v>
      </c>
      <c r="D100" s="12">
        <v>401</v>
      </c>
      <c r="E100" s="13">
        <f t="shared" si="24"/>
        <v>888</v>
      </c>
      <c r="F100" s="12">
        <v>1</v>
      </c>
      <c r="G100" s="12">
        <v>0</v>
      </c>
      <c r="H100" s="13">
        <f t="shared" si="25"/>
        <v>1</v>
      </c>
      <c r="I100" s="12">
        <v>11</v>
      </c>
      <c r="J100" s="12">
        <v>23</v>
      </c>
      <c r="K100" s="13">
        <f t="shared" si="26"/>
        <v>34</v>
      </c>
      <c r="L100" s="12">
        <f t="shared" si="21"/>
        <v>4397</v>
      </c>
      <c r="M100" s="12">
        <f t="shared" si="22"/>
        <v>4366</v>
      </c>
      <c r="N100" s="13">
        <f t="shared" si="23"/>
        <v>8763</v>
      </c>
    </row>
    <row r="101" spans="1:14" ht="15" customHeight="1" x14ac:dyDescent="0.2">
      <c r="A101" s="11">
        <v>431</v>
      </c>
      <c r="B101" s="2" t="s">
        <v>501</v>
      </c>
      <c r="C101" s="12">
        <v>39</v>
      </c>
      <c r="D101" s="12">
        <v>15</v>
      </c>
      <c r="E101" s="13">
        <f t="shared" si="24"/>
        <v>54</v>
      </c>
      <c r="F101" s="12">
        <v>0</v>
      </c>
      <c r="G101" s="12">
        <v>0</v>
      </c>
      <c r="H101" s="13">
        <f t="shared" si="25"/>
        <v>0</v>
      </c>
      <c r="I101" s="12">
        <v>0</v>
      </c>
      <c r="J101" s="12">
        <v>0</v>
      </c>
      <c r="K101" s="13">
        <f t="shared" si="26"/>
        <v>0</v>
      </c>
      <c r="L101" s="12">
        <f t="shared" si="21"/>
        <v>135</v>
      </c>
      <c r="M101" s="12">
        <f t="shared" si="22"/>
        <v>93</v>
      </c>
      <c r="N101" s="13">
        <f t="shared" si="23"/>
        <v>228</v>
      </c>
    </row>
    <row r="102" spans="1:14" ht="15" customHeight="1" x14ac:dyDescent="0.2">
      <c r="A102" s="11">
        <v>432</v>
      </c>
      <c r="B102" s="2" t="s">
        <v>502</v>
      </c>
      <c r="C102" s="12">
        <v>68</v>
      </c>
      <c r="D102" s="12">
        <v>19</v>
      </c>
      <c r="E102" s="13">
        <f>C102+D102</f>
        <v>87</v>
      </c>
      <c r="F102" s="12">
        <v>0</v>
      </c>
      <c r="G102" s="12">
        <v>0</v>
      </c>
      <c r="H102" s="13">
        <f>F102+G102</f>
        <v>0</v>
      </c>
      <c r="I102" s="12">
        <v>4</v>
      </c>
      <c r="J102" s="12">
        <v>2</v>
      </c>
      <c r="K102" s="13">
        <f>I102+J102</f>
        <v>6</v>
      </c>
      <c r="L102" s="12">
        <f t="shared" si="21"/>
        <v>341</v>
      </c>
      <c r="M102" s="12">
        <f t="shared" si="22"/>
        <v>192</v>
      </c>
      <c r="N102" s="13">
        <f t="shared" si="23"/>
        <v>533</v>
      </c>
    </row>
    <row r="103" spans="1:14" ht="15" customHeight="1" x14ac:dyDescent="0.2">
      <c r="A103" s="11">
        <v>433</v>
      </c>
      <c r="B103" s="2" t="s">
        <v>503</v>
      </c>
      <c r="C103" s="12">
        <v>14</v>
      </c>
      <c r="D103" s="12">
        <v>9</v>
      </c>
      <c r="E103" s="13">
        <f>C103+D103</f>
        <v>23</v>
      </c>
      <c r="F103" s="12">
        <v>0</v>
      </c>
      <c r="G103" s="12">
        <v>0</v>
      </c>
      <c r="H103" s="13">
        <f>F103+G103</f>
        <v>0</v>
      </c>
      <c r="I103" s="12">
        <v>1</v>
      </c>
      <c r="J103" s="12">
        <v>0</v>
      </c>
      <c r="K103" s="13">
        <f>I103+J103</f>
        <v>1</v>
      </c>
      <c r="L103" s="12">
        <f t="shared" si="21"/>
        <v>263</v>
      </c>
      <c r="M103" s="12">
        <f t="shared" si="22"/>
        <v>167</v>
      </c>
      <c r="N103" s="13">
        <f t="shared" si="23"/>
        <v>430</v>
      </c>
    </row>
    <row r="104" spans="1:14" ht="15" customHeight="1" x14ac:dyDescent="0.2">
      <c r="A104" s="11">
        <v>435</v>
      </c>
      <c r="B104" s="2" t="s">
        <v>504</v>
      </c>
      <c r="C104" s="12">
        <v>24</v>
      </c>
      <c r="D104" s="12">
        <v>31</v>
      </c>
      <c r="E104" s="13">
        <f>C104+D104</f>
        <v>55</v>
      </c>
      <c r="F104" s="12">
        <v>0</v>
      </c>
      <c r="G104" s="12">
        <v>0</v>
      </c>
      <c r="H104" s="13">
        <f>F104+G104</f>
        <v>0</v>
      </c>
      <c r="I104" s="12">
        <v>1</v>
      </c>
      <c r="J104" s="12">
        <v>1</v>
      </c>
      <c r="K104" s="13">
        <f>I104+J104</f>
        <v>2</v>
      </c>
      <c r="L104" s="12">
        <f t="shared" si="21"/>
        <v>220</v>
      </c>
      <c r="M104" s="12">
        <f t="shared" si="22"/>
        <v>185</v>
      </c>
      <c r="N104" s="13">
        <f t="shared" si="23"/>
        <v>405</v>
      </c>
    </row>
    <row r="105" spans="1:14" ht="15" customHeight="1" x14ac:dyDescent="0.2">
      <c r="A105" s="11">
        <v>453</v>
      </c>
      <c r="B105" s="2" t="s">
        <v>505</v>
      </c>
      <c r="C105" s="12">
        <v>45</v>
      </c>
      <c r="D105" s="12">
        <v>30</v>
      </c>
      <c r="E105" s="13">
        <f>C105+D105</f>
        <v>75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1</v>
      </c>
      <c r="K105" s="13">
        <f>I105+J105</f>
        <v>2</v>
      </c>
      <c r="L105" s="12">
        <f t="shared" si="21"/>
        <v>311</v>
      </c>
      <c r="M105" s="12">
        <f t="shared" si="22"/>
        <v>134</v>
      </c>
      <c r="N105" s="13">
        <f t="shared" si="23"/>
        <v>445</v>
      </c>
    </row>
    <row r="106" spans="1:14" ht="15" customHeight="1" x14ac:dyDescent="0.2">
      <c r="A106" s="11">
        <v>468</v>
      </c>
      <c r="B106" s="2" t="s">
        <v>506</v>
      </c>
      <c r="C106" s="12">
        <v>300</v>
      </c>
      <c r="D106" s="12">
        <v>336</v>
      </c>
      <c r="E106" s="13">
        <f>C106+D106</f>
        <v>636</v>
      </c>
      <c r="F106" s="12">
        <v>1</v>
      </c>
      <c r="G106" s="12">
        <v>0</v>
      </c>
      <c r="H106" s="13">
        <f>F106+G106</f>
        <v>1</v>
      </c>
      <c r="I106" s="12">
        <v>16</v>
      </c>
      <c r="J106" s="12">
        <v>19</v>
      </c>
      <c r="K106" s="13">
        <f>I106+J106</f>
        <v>35</v>
      </c>
      <c r="L106" s="12">
        <f t="shared" si="21"/>
        <v>3926</v>
      </c>
      <c r="M106" s="12">
        <f t="shared" si="22"/>
        <v>3259</v>
      </c>
      <c r="N106" s="13">
        <f t="shared" si="23"/>
        <v>7185</v>
      </c>
    </row>
    <row r="107" spans="1:14" ht="15" customHeight="1" x14ac:dyDescent="0.2">
      <c r="A107" s="11">
        <v>497</v>
      </c>
      <c r="B107" s="2" t="s">
        <v>507</v>
      </c>
      <c r="C107" s="12">
        <v>95</v>
      </c>
      <c r="D107" s="12">
        <v>43</v>
      </c>
      <c r="E107" s="13">
        <f t="shared" si="24"/>
        <v>138</v>
      </c>
      <c r="F107" s="12">
        <v>0</v>
      </c>
      <c r="G107" s="12">
        <v>0</v>
      </c>
      <c r="H107" s="13">
        <f t="shared" si="25"/>
        <v>0</v>
      </c>
      <c r="I107" s="12">
        <v>4</v>
      </c>
      <c r="J107" s="12">
        <v>3</v>
      </c>
      <c r="K107" s="13">
        <f t="shared" si="26"/>
        <v>7</v>
      </c>
      <c r="L107" s="12">
        <f t="shared" si="21"/>
        <v>470</v>
      </c>
      <c r="M107" s="12">
        <f t="shared" si="22"/>
        <v>359</v>
      </c>
      <c r="N107" s="13">
        <f t="shared" si="23"/>
        <v>829</v>
      </c>
    </row>
    <row r="108" spans="1:14" ht="15" customHeight="1" x14ac:dyDescent="0.2">
      <c r="A108" s="11">
        <v>498</v>
      </c>
      <c r="B108" s="2" t="s">
        <v>508</v>
      </c>
      <c r="C108" s="12">
        <v>58</v>
      </c>
      <c r="D108" s="12">
        <v>39</v>
      </c>
      <c r="E108" s="13">
        <f t="shared" si="24"/>
        <v>97</v>
      </c>
      <c r="F108" s="12">
        <v>0</v>
      </c>
      <c r="G108" s="12">
        <v>0</v>
      </c>
      <c r="H108" s="13">
        <f t="shared" si="25"/>
        <v>0</v>
      </c>
      <c r="I108" s="12">
        <v>0</v>
      </c>
      <c r="J108" s="12">
        <v>2</v>
      </c>
      <c r="K108" s="13">
        <f t="shared" si="26"/>
        <v>2</v>
      </c>
      <c r="L108" s="12">
        <f t="shared" si="21"/>
        <v>161</v>
      </c>
      <c r="M108" s="12">
        <f t="shared" si="22"/>
        <v>114</v>
      </c>
      <c r="N108" s="13">
        <f t="shared" si="23"/>
        <v>275</v>
      </c>
    </row>
    <row r="109" spans="1:14" ht="15" customHeight="1" x14ac:dyDescent="0.2">
      <c r="A109" s="11">
        <v>502</v>
      </c>
      <c r="B109" s="2" t="s">
        <v>509</v>
      </c>
      <c r="C109" s="12">
        <v>94</v>
      </c>
      <c r="D109" s="12">
        <v>63</v>
      </c>
      <c r="E109" s="13">
        <f t="shared" si="24"/>
        <v>157</v>
      </c>
      <c r="F109" s="12">
        <v>0</v>
      </c>
      <c r="G109" s="12">
        <v>0</v>
      </c>
      <c r="H109" s="13">
        <f t="shared" si="25"/>
        <v>0</v>
      </c>
      <c r="I109" s="12">
        <v>2</v>
      </c>
      <c r="J109" s="12">
        <v>2</v>
      </c>
      <c r="K109" s="13">
        <f t="shared" si="26"/>
        <v>4</v>
      </c>
      <c r="L109" s="12">
        <f t="shared" si="21"/>
        <v>1145</v>
      </c>
      <c r="M109" s="12">
        <f t="shared" si="22"/>
        <v>826</v>
      </c>
      <c r="N109" s="13">
        <f t="shared" si="23"/>
        <v>1971</v>
      </c>
    </row>
    <row r="110" spans="1:14" ht="15" customHeight="1" x14ac:dyDescent="0.2">
      <c r="A110" s="11">
        <v>516</v>
      </c>
      <c r="B110" s="2" t="s">
        <v>510</v>
      </c>
      <c r="C110" s="12">
        <v>101</v>
      </c>
      <c r="D110" s="12">
        <v>106</v>
      </c>
      <c r="E110" s="13">
        <f t="shared" si="24"/>
        <v>207</v>
      </c>
      <c r="F110" s="12">
        <v>0</v>
      </c>
      <c r="G110" s="12">
        <v>0</v>
      </c>
      <c r="H110" s="13">
        <f t="shared" si="25"/>
        <v>0</v>
      </c>
      <c r="I110" s="12">
        <v>1</v>
      </c>
      <c r="J110" s="12">
        <v>2</v>
      </c>
      <c r="K110" s="13">
        <f t="shared" si="26"/>
        <v>3</v>
      </c>
      <c r="L110" s="12">
        <f t="shared" si="21"/>
        <v>612</v>
      </c>
      <c r="M110" s="12">
        <f t="shared" si="22"/>
        <v>594</v>
      </c>
      <c r="N110" s="13">
        <f t="shared" si="23"/>
        <v>1206</v>
      </c>
    </row>
    <row r="111" spans="1:14" ht="15" customHeight="1" x14ac:dyDescent="0.2">
      <c r="A111" s="11">
        <v>531</v>
      </c>
      <c r="B111" s="2" t="s">
        <v>511</v>
      </c>
      <c r="C111" s="12">
        <v>93</v>
      </c>
      <c r="D111" s="12">
        <v>100</v>
      </c>
      <c r="E111" s="13">
        <f t="shared" si="24"/>
        <v>193</v>
      </c>
      <c r="F111" s="12">
        <v>0</v>
      </c>
      <c r="G111" s="12">
        <v>0</v>
      </c>
      <c r="H111" s="13">
        <f t="shared" si="25"/>
        <v>0</v>
      </c>
      <c r="I111" s="12">
        <v>3</v>
      </c>
      <c r="J111" s="12">
        <v>2</v>
      </c>
      <c r="K111" s="13">
        <f t="shared" si="26"/>
        <v>5</v>
      </c>
      <c r="L111" s="12">
        <f t="shared" si="21"/>
        <v>832</v>
      </c>
      <c r="M111" s="12">
        <f t="shared" si="22"/>
        <v>644</v>
      </c>
      <c r="N111" s="13">
        <f t="shared" si="23"/>
        <v>1476</v>
      </c>
    </row>
    <row r="112" spans="1:14" ht="15" customHeight="1" x14ac:dyDescent="0.2">
      <c r="A112" s="11">
        <v>596</v>
      </c>
      <c r="B112" s="2" t="s">
        <v>512</v>
      </c>
      <c r="C112" s="12">
        <v>42</v>
      </c>
      <c r="D112" s="12">
        <v>11</v>
      </c>
      <c r="E112" s="13">
        <f t="shared" si="24"/>
        <v>53</v>
      </c>
      <c r="F112" s="12">
        <v>0</v>
      </c>
      <c r="G112" s="12">
        <v>1</v>
      </c>
      <c r="H112" s="13">
        <f t="shared" si="25"/>
        <v>1</v>
      </c>
      <c r="I112" s="12">
        <v>0</v>
      </c>
      <c r="J112" s="12">
        <v>0</v>
      </c>
      <c r="K112" s="13">
        <f t="shared" si="26"/>
        <v>0</v>
      </c>
      <c r="L112" s="12">
        <f t="shared" si="21"/>
        <v>191</v>
      </c>
      <c r="M112" s="12">
        <f t="shared" si="22"/>
        <v>103</v>
      </c>
      <c r="N112" s="13">
        <f t="shared" si="23"/>
        <v>294</v>
      </c>
    </row>
    <row r="113" spans="1:14" ht="15" customHeight="1" x14ac:dyDescent="0.2">
      <c r="A113" s="11">
        <v>597</v>
      </c>
      <c r="B113" s="2" t="s">
        <v>513</v>
      </c>
      <c r="C113" s="12">
        <v>32</v>
      </c>
      <c r="D113" s="12">
        <v>18</v>
      </c>
      <c r="E113" s="13">
        <f t="shared" si="24"/>
        <v>50</v>
      </c>
      <c r="F113" s="12">
        <v>0</v>
      </c>
      <c r="G113" s="12">
        <v>0</v>
      </c>
      <c r="H113" s="13">
        <f t="shared" si="25"/>
        <v>0</v>
      </c>
      <c r="I113" s="12">
        <v>0</v>
      </c>
      <c r="J113" s="12">
        <v>3</v>
      </c>
      <c r="K113" s="13">
        <f t="shared" si="26"/>
        <v>3</v>
      </c>
      <c r="L113" s="12">
        <f t="shared" si="21"/>
        <v>268</v>
      </c>
      <c r="M113" s="12">
        <f t="shared" si="22"/>
        <v>130</v>
      </c>
      <c r="N113" s="13">
        <f t="shared" si="23"/>
        <v>398</v>
      </c>
    </row>
    <row r="114" spans="1:14" ht="15" customHeight="1" x14ac:dyDescent="0.2">
      <c r="A114" s="11">
        <v>619</v>
      </c>
      <c r="B114" s="2" t="s">
        <v>514</v>
      </c>
      <c r="C114" s="12">
        <v>32</v>
      </c>
      <c r="D114" s="12">
        <v>30</v>
      </c>
      <c r="E114" s="13">
        <f t="shared" si="24"/>
        <v>62</v>
      </c>
      <c r="F114" s="12">
        <v>1</v>
      </c>
      <c r="G114" s="12">
        <v>0</v>
      </c>
      <c r="H114" s="13">
        <f t="shared" si="25"/>
        <v>1</v>
      </c>
      <c r="I114" s="12">
        <v>0</v>
      </c>
      <c r="J114" s="12">
        <v>4</v>
      </c>
      <c r="K114" s="13">
        <f t="shared" si="26"/>
        <v>4</v>
      </c>
      <c r="L114" s="12">
        <f t="shared" si="21"/>
        <v>352</v>
      </c>
      <c r="M114" s="12">
        <f t="shared" si="22"/>
        <v>371</v>
      </c>
      <c r="N114" s="13">
        <f t="shared" si="23"/>
        <v>723</v>
      </c>
    </row>
    <row r="115" spans="1:14" ht="15" customHeight="1" x14ac:dyDescent="0.2">
      <c r="A115" s="11">
        <v>629</v>
      </c>
      <c r="B115" s="2" t="s">
        <v>515</v>
      </c>
      <c r="C115" s="12">
        <v>31</v>
      </c>
      <c r="D115" s="12">
        <v>30</v>
      </c>
      <c r="E115" s="13">
        <f t="shared" si="24"/>
        <v>61</v>
      </c>
      <c r="F115" s="12">
        <v>0</v>
      </c>
      <c r="G115" s="12">
        <v>0</v>
      </c>
      <c r="H115" s="13">
        <f t="shared" si="25"/>
        <v>0</v>
      </c>
      <c r="I115" s="12">
        <v>2</v>
      </c>
      <c r="J115" s="12">
        <v>0</v>
      </c>
      <c r="K115" s="13">
        <f t="shared" si="26"/>
        <v>2</v>
      </c>
      <c r="L115" s="12">
        <f t="shared" si="21"/>
        <v>249</v>
      </c>
      <c r="M115" s="12">
        <f t="shared" si="22"/>
        <v>199</v>
      </c>
      <c r="N115" s="13">
        <f t="shared" si="23"/>
        <v>448</v>
      </c>
    </row>
    <row r="116" spans="1:14" ht="15" customHeight="1" x14ac:dyDescent="0.2">
      <c r="A116" s="11">
        <v>631</v>
      </c>
      <c r="B116" s="2" t="s">
        <v>516</v>
      </c>
      <c r="C116" s="12">
        <v>34</v>
      </c>
      <c r="D116" s="12">
        <v>33</v>
      </c>
      <c r="E116" s="13">
        <f t="shared" si="24"/>
        <v>67</v>
      </c>
      <c r="F116" s="12">
        <v>0</v>
      </c>
      <c r="G116" s="12">
        <v>0</v>
      </c>
      <c r="H116" s="13">
        <f t="shared" si="25"/>
        <v>0</v>
      </c>
      <c r="I116" s="12">
        <v>0</v>
      </c>
      <c r="J116" s="12">
        <v>2</v>
      </c>
      <c r="K116" s="13">
        <f t="shared" si="26"/>
        <v>2</v>
      </c>
      <c r="L116" s="12">
        <f t="shared" si="21"/>
        <v>313</v>
      </c>
      <c r="M116" s="12">
        <f t="shared" si="22"/>
        <v>292</v>
      </c>
      <c r="N116" s="13">
        <f t="shared" si="23"/>
        <v>605</v>
      </c>
    </row>
    <row r="117" spans="1:14" ht="8.1" customHeight="1" x14ac:dyDescent="0.2">
      <c r="A117" s="11"/>
      <c r="B117" s="22"/>
      <c r="C117" s="12"/>
      <c r="D117" s="12"/>
      <c r="E117" s="12"/>
      <c r="F117" s="12"/>
      <c r="G117" s="12"/>
      <c r="H117" s="13"/>
      <c r="I117" s="12"/>
      <c r="J117" s="12"/>
      <c r="K117" s="12"/>
      <c r="L117" s="12"/>
      <c r="M117" s="12"/>
      <c r="N117" s="12"/>
    </row>
    <row r="118" spans="1:14" ht="15" customHeight="1" x14ac:dyDescent="0.2">
      <c r="A118" s="18"/>
      <c r="B118" s="24" t="s">
        <v>50</v>
      </c>
      <c r="C118" s="13">
        <f t="shared" ref="C118:N118" si="27">SUM(C70:C89,C96:C116)</f>
        <v>4767</v>
      </c>
      <c r="D118" s="13">
        <f t="shared" si="27"/>
        <v>4037</v>
      </c>
      <c r="E118" s="13">
        <f t="shared" si="27"/>
        <v>8804</v>
      </c>
      <c r="F118" s="13">
        <f t="shared" si="27"/>
        <v>10</v>
      </c>
      <c r="G118" s="13">
        <f t="shared" si="27"/>
        <v>2</v>
      </c>
      <c r="H118" s="13">
        <f t="shared" si="27"/>
        <v>12</v>
      </c>
      <c r="I118" s="13">
        <f t="shared" si="27"/>
        <v>147</v>
      </c>
      <c r="J118" s="13">
        <f t="shared" si="27"/>
        <v>190</v>
      </c>
      <c r="K118" s="13">
        <f t="shared" si="27"/>
        <v>337</v>
      </c>
      <c r="L118" s="13">
        <f t="shared" si="27"/>
        <v>54518</v>
      </c>
      <c r="M118" s="13">
        <f t="shared" si="27"/>
        <v>46942</v>
      </c>
      <c r="N118" s="13">
        <f t="shared" si="27"/>
        <v>101460</v>
      </c>
    </row>
    <row r="119" spans="1:14" ht="8.1" customHeight="1" x14ac:dyDescent="0.2">
      <c r="A119" s="25"/>
      <c r="B119" s="26"/>
      <c r="C119" s="27"/>
      <c r="D119" s="27"/>
      <c r="E119" s="27"/>
      <c r="F119" s="21"/>
      <c r="G119" s="21"/>
      <c r="H119" s="21"/>
      <c r="I119" s="21"/>
      <c r="J119" s="21"/>
      <c r="K119" s="21"/>
      <c r="L119" s="28"/>
      <c r="M119" s="28"/>
      <c r="N119" s="28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s="35" customFormat="1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4"/>
      <c r="D241" s="34"/>
      <c r="E241" s="34"/>
      <c r="F241" s="35"/>
      <c r="G241" s="35"/>
      <c r="H241" s="35"/>
      <c r="I241" s="35"/>
      <c r="J241" s="35"/>
      <c r="K241" s="35"/>
      <c r="L241" s="29"/>
      <c r="M241" s="29"/>
      <c r="N241" s="36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s="35" customFormat="1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4"/>
      <c r="D249" s="34"/>
      <c r="E249" s="34"/>
      <c r="F249" s="35"/>
      <c r="G249" s="35"/>
      <c r="H249" s="35"/>
      <c r="I249" s="35"/>
      <c r="J249" s="35"/>
      <c r="K249" s="35"/>
      <c r="L249" s="29"/>
      <c r="M249" s="29"/>
      <c r="N249" s="36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s="35" customFormat="1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4"/>
      <c r="D270" s="34"/>
      <c r="E270" s="34"/>
      <c r="F270" s="35"/>
      <c r="G270" s="35"/>
      <c r="H270" s="35"/>
      <c r="I270" s="35"/>
      <c r="J270" s="35"/>
      <c r="K270" s="35"/>
      <c r="L270" s="29"/>
      <c r="M270" s="29"/>
      <c r="N270" s="36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36"/>
      <c r="B280" s="30"/>
      <c r="C280" s="31"/>
      <c r="D280" s="31"/>
      <c r="E280" s="31"/>
      <c r="L280" s="36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36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36"/>
      <c r="B288" s="30"/>
      <c r="C288" s="31"/>
      <c r="D288" s="31"/>
      <c r="E288" s="31"/>
      <c r="L288" s="36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36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7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36"/>
      <c r="B309" s="30"/>
      <c r="C309" s="31"/>
      <c r="D309" s="31"/>
      <c r="E309" s="31"/>
      <c r="L309" s="36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36"/>
      <c r="N311" s="29"/>
    </row>
    <row r="312" spans="1:14" x14ac:dyDescent="0.2">
      <c r="A312" s="29"/>
      <c r="B312" s="37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7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s="35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29"/>
      <c r="M378" s="29"/>
      <c r="N378" s="36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s="35" customFormat="1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4"/>
      <c r="D391" s="34"/>
      <c r="E391" s="34"/>
      <c r="F391" s="35"/>
      <c r="G391" s="35"/>
      <c r="H391" s="35"/>
      <c r="I391" s="35"/>
      <c r="J391" s="35"/>
      <c r="K391" s="35"/>
      <c r="L391" s="29"/>
      <c r="M391" s="29"/>
      <c r="N391" s="36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s="35" customFormat="1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36"/>
      <c r="B430" s="30"/>
      <c r="C430" s="34"/>
      <c r="D430" s="34"/>
      <c r="E430" s="34"/>
      <c r="F430" s="35"/>
      <c r="G430" s="35"/>
      <c r="H430" s="35"/>
      <c r="I430" s="35"/>
      <c r="J430" s="35"/>
      <c r="K430" s="35"/>
      <c r="L430" s="36"/>
      <c r="M430" s="29"/>
      <c r="N430" s="36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36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7"/>
      <c r="C441" s="31"/>
      <c r="D441" s="31"/>
      <c r="E441" s="31"/>
      <c r="L441" s="29"/>
      <c r="M441" s="29"/>
      <c r="N441" s="29"/>
    </row>
    <row r="442" spans="1:14" s="35" customFormat="1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4"/>
      <c r="D445" s="34"/>
      <c r="E445" s="34"/>
      <c r="F445" s="35"/>
      <c r="G445" s="35"/>
      <c r="H445" s="35"/>
      <c r="I445" s="35"/>
      <c r="J445" s="35"/>
      <c r="K445" s="35"/>
      <c r="L445" s="29"/>
      <c r="M445" s="29"/>
      <c r="N445" s="36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7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36"/>
      <c r="B469" s="30"/>
      <c r="C469" s="31"/>
      <c r="D469" s="31"/>
      <c r="E469" s="31"/>
      <c r="L469" s="36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36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36"/>
      <c r="B484" s="30"/>
      <c r="C484" s="31"/>
      <c r="D484" s="31"/>
      <c r="E484" s="31"/>
      <c r="L484" s="36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36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7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s="35" customFormat="1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7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4"/>
      <c r="D509" s="34"/>
      <c r="E509" s="34"/>
      <c r="F509" s="35"/>
      <c r="G509" s="35"/>
      <c r="H509" s="35"/>
      <c r="I509" s="35"/>
      <c r="J509" s="35"/>
      <c r="K509" s="35"/>
      <c r="L509" s="29"/>
      <c r="M509" s="29"/>
      <c r="N509" s="36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s="35" customFormat="1" x14ac:dyDescent="0.2">
      <c r="A525" s="29"/>
      <c r="B525" s="30"/>
      <c r="C525" s="31"/>
      <c r="D525" s="31"/>
      <c r="E525" s="31"/>
      <c r="F525" s="32"/>
      <c r="G525" s="32"/>
      <c r="H525" s="32"/>
      <c r="I525" s="32"/>
      <c r="J525" s="32"/>
      <c r="K525" s="32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4"/>
      <c r="D528" s="34"/>
      <c r="E528" s="34"/>
      <c r="F528" s="35"/>
      <c r="G528" s="35"/>
      <c r="H528" s="35"/>
      <c r="I528" s="35"/>
      <c r="J528" s="35"/>
      <c r="K528" s="35"/>
      <c r="L528" s="29"/>
      <c r="M528" s="29"/>
      <c r="N528" s="36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36"/>
      <c r="B548" s="30"/>
      <c r="C548" s="31"/>
      <c r="D548" s="31"/>
      <c r="E548" s="31"/>
      <c r="L548" s="36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29"/>
      <c r="B550" s="30"/>
      <c r="C550" s="31"/>
      <c r="D550" s="31"/>
      <c r="E550" s="31"/>
      <c r="L550" s="29"/>
      <c r="M550" s="36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7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36"/>
      <c r="B557" s="30"/>
      <c r="C557" s="31"/>
      <c r="D557" s="31"/>
      <c r="E557" s="31"/>
      <c r="L557" s="36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29"/>
      <c r="B559" s="30"/>
      <c r="C559" s="31"/>
      <c r="D559" s="31"/>
      <c r="E559" s="31"/>
      <c r="L559" s="29"/>
      <c r="M559" s="36"/>
      <c r="N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L561" s="29"/>
      <c r="M561" s="29"/>
    </row>
    <row r="562" spans="1:14" x14ac:dyDescent="0.2">
      <c r="A562" s="29"/>
      <c r="B562" s="30"/>
      <c r="L562" s="29"/>
      <c r="M562" s="29"/>
    </row>
    <row r="563" spans="1:14" s="35" customFormat="1" x14ac:dyDescent="0.2">
      <c r="A563" s="29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29"/>
      <c r="M563" s="29"/>
      <c r="N563" s="32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C566" s="35"/>
      <c r="D566" s="35"/>
      <c r="E566" s="35"/>
      <c r="F566" s="35"/>
      <c r="G566" s="35"/>
      <c r="H566" s="35"/>
      <c r="I566" s="35"/>
      <c r="J566" s="35"/>
      <c r="K566" s="35"/>
      <c r="L566" s="29"/>
      <c r="M566" s="29"/>
      <c r="N566" s="35"/>
    </row>
    <row r="567" spans="1:14" s="35" customFormat="1" x14ac:dyDescent="0.2">
      <c r="A567" s="36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6"/>
      <c r="M567" s="29"/>
      <c r="N567" s="32"/>
    </row>
    <row r="568" spans="1:14" x14ac:dyDescent="0.2">
      <c r="A568" s="29"/>
      <c r="B568" s="30"/>
      <c r="L568" s="29"/>
      <c r="M568" s="29"/>
    </row>
    <row r="569" spans="1:14" s="35" customFormat="1" x14ac:dyDescent="0.2">
      <c r="A569" s="29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29"/>
      <c r="M569" s="36"/>
      <c r="N569" s="32"/>
    </row>
    <row r="570" spans="1:14" x14ac:dyDescent="0.2">
      <c r="A570" s="29"/>
      <c r="B570" s="30"/>
      <c r="C570" s="35"/>
      <c r="D570" s="35"/>
      <c r="E570" s="35"/>
      <c r="F570" s="35"/>
      <c r="G570" s="35"/>
      <c r="H570" s="35"/>
      <c r="I570" s="35"/>
      <c r="J570" s="35"/>
      <c r="K570" s="35"/>
      <c r="L570" s="29"/>
      <c r="M570" s="29"/>
      <c r="N570" s="35"/>
    </row>
    <row r="571" spans="1:14" x14ac:dyDescent="0.2">
      <c r="A571" s="29"/>
      <c r="B571" s="30"/>
      <c r="L571" s="29"/>
      <c r="M571" s="29"/>
    </row>
    <row r="572" spans="1:14" s="35" customFormat="1" x14ac:dyDescent="0.2">
      <c r="A572" s="29"/>
      <c r="B572" s="37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C575" s="35"/>
      <c r="D575" s="35"/>
      <c r="E575" s="35"/>
      <c r="F575" s="35"/>
      <c r="G575" s="35"/>
      <c r="H575" s="35"/>
      <c r="I575" s="35"/>
      <c r="J575" s="35"/>
      <c r="K575" s="35"/>
      <c r="L575" s="29"/>
      <c r="M575" s="29"/>
      <c r="N575" s="35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A589" s="29"/>
      <c r="B589" s="30"/>
      <c r="L589" s="29"/>
      <c r="M589" s="29"/>
    </row>
    <row r="590" spans="1:13" x14ac:dyDescent="0.2">
      <c r="A590" s="29"/>
      <c r="B590" s="30"/>
      <c r="L590" s="29"/>
      <c r="M590" s="29"/>
    </row>
    <row r="591" spans="1:13" x14ac:dyDescent="0.2">
      <c r="A591" s="29"/>
      <c r="B591" s="37"/>
      <c r="L591" s="29"/>
      <c r="M591" s="29"/>
    </row>
    <row r="592" spans="1:13" x14ac:dyDescent="0.2">
      <c r="A592" s="29"/>
      <c r="B592" s="30"/>
      <c r="L592" s="29"/>
      <c r="M592" s="29"/>
    </row>
    <row r="593" spans="1:13" x14ac:dyDescent="0.2">
      <c r="A593" s="29"/>
      <c r="B593" s="30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B599" s="30"/>
      <c r="M599" s="29"/>
    </row>
    <row r="600" spans="1:13" x14ac:dyDescent="0.2">
      <c r="B600" s="30"/>
      <c r="M600" s="29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05" spans="1:13" x14ac:dyDescent="0.2">
      <c r="A605" s="39"/>
      <c r="B605" s="30"/>
      <c r="L605" s="39"/>
    </row>
    <row r="606" spans="1:13" x14ac:dyDescent="0.2">
      <c r="B606" s="30"/>
    </row>
    <row r="607" spans="1:13" x14ac:dyDescent="0.2">
      <c r="B607" s="30"/>
      <c r="M607" s="35"/>
    </row>
    <row r="608" spans="1:13" x14ac:dyDescent="0.2">
      <c r="B608" s="30"/>
    </row>
    <row r="609" spans="1:13" x14ac:dyDescent="0.2">
      <c r="A609" s="39"/>
      <c r="B609" s="30"/>
      <c r="L609" s="39"/>
    </row>
    <row r="610" spans="1:13" x14ac:dyDescent="0.2">
      <c r="B610" s="30"/>
    </row>
    <row r="611" spans="1:13" x14ac:dyDescent="0.2">
      <c r="A611" s="39"/>
      <c r="B611" s="30"/>
      <c r="L611" s="39"/>
      <c r="M611" s="35"/>
    </row>
    <row r="612" spans="1:13" x14ac:dyDescent="0.2">
      <c r="B612" s="30"/>
    </row>
    <row r="613" spans="1:13" x14ac:dyDescent="0.2">
      <c r="B613" s="30"/>
      <c r="M613" s="35"/>
    </row>
    <row r="614" spans="1:13" x14ac:dyDescent="0.2">
      <c r="A614" s="39"/>
      <c r="B614" s="30"/>
      <c r="L614" s="39"/>
    </row>
    <row r="615" spans="1:13" x14ac:dyDescent="0.2">
      <c r="B615" s="30"/>
    </row>
    <row r="616" spans="1:13" x14ac:dyDescent="0.2">
      <c r="B616" s="30"/>
      <c r="M616" s="35"/>
    </row>
    <row r="617" spans="1:13" x14ac:dyDescent="0.2">
      <c r="B617" s="30"/>
    </row>
    <row r="618" spans="1:13" x14ac:dyDescent="0.2">
      <c r="B618" s="30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9" spans="2:2" x14ac:dyDescent="0.2">
      <c r="B629" s="41"/>
    </row>
    <row r="633" spans="2:2" x14ac:dyDescent="0.2">
      <c r="B633" s="41"/>
    </row>
    <row r="635" spans="2:2" x14ac:dyDescent="0.2">
      <c r="B635" s="41"/>
    </row>
    <row r="638" spans="2:2" x14ac:dyDescent="0.2">
      <c r="B638" s="41"/>
    </row>
  </sheetData>
  <mergeCells count="33">
    <mergeCell ref="A94:B94"/>
    <mergeCell ref="A91:B93"/>
    <mergeCell ref="C91:E92"/>
    <mergeCell ref="F91:H91"/>
    <mergeCell ref="I91:K91"/>
    <mergeCell ref="L91:N92"/>
    <mergeCell ref="F92:H92"/>
    <mergeCell ref="I92:K92"/>
    <mergeCell ref="I66:K66"/>
    <mergeCell ref="A68:B68"/>
    <mergeCell ref="L65:N66"/>
    <mergeCell ref="A39:B39"/>
    <mergeCell ref="A65:B67"/>
    <mergeCell ref="C65:E66"/>
    <mergeCell ref="F65:H65"/>
    <mergeCell ref="I65:K65"/>
    <mergeCell ref="F66:H66"/>
    <mergeCell ref="A36:B38"/>
    <mergeCell ref="C36:E37"/>
    <mergeCell ref="F36:H37"/>
    <mergeCell ref="I36:K37"/>
    <mergeCell ref="L36:N36"/>
    <mergeCell ref="L37:N37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4" max="13" man="1"/>
    <brk id="9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N80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575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25</v>
      </c>
      <c r="B15" s="2" t="s">
        <v>517</v>
      </c>
      <c r="C15" s="12">
        <v>587</v>
      </c>
      <c r="D15" s="12">
        <v>424</v>
      </c>
      <c r="E15" s="13">
        <f>C15+D15</f>
        <v>1011</v>
      </c>
      <c r="F15" s="12">
        <v>79</v>
      </c>
      <c r="G15" s="12">
        <v>26</v>
      </c>
      <c r="H15" s="13">
        <f>F15+G15</f>
        <v>105</v>
      </c>
      <c r="I15" s="12">
        <v>17</v>
      </c>
      <c r="J15" s="12">
        <v>5</v>
      </c>
      <c r="K15" s="13">
        <f>I15+J15</f>
        <v>22</v>
      </c>
      <c r="L15" s="12">
        <v>11</v>
      </c>
      <c r="M15" s="12">
        <v>8</v>
      </c>
      <c r="N15" s="13">
        <f>L15+M15</f>
        <v>19</v>
      </c>
    </row>
    <row r="16" spans="1:14" s="14" customFormat="1" ht="15" customHeight="1" x14ac:dyDescent="0.2">
      <c r="A16" s="11">
        <v>98</v>
      </c>
      <c r="B16" s="2" t="s">
        <v>518</v>
      </c>
      <c r="C16" s="12">
        <v>11434</v>
      </c>
      <c r="D16" s="12">
        <v>11704</v>
      </c>
      <c r="E16" s="13">
        <f t="shared" ref="E16:E36" si="0">C16+D16</f>
        <v>23138</v>
      </c>
      <c r="F16" s="12">
        <v>918</v>
      </c>
      <c r="G16" s="12">
        <v>524</v>
      </c>
      <c r="H16" s="13">
        <f t="shared" ref="H16:H36" si="1">F16+G16</f>
        <v>1442</v>
      </c>
      <c r="I16" s="12">
        <v>26</v>
      </c>
      <c r="J16" s="12">
        <v>16</v>
      </c>
      <c r="K16" s="13">
        <f t="shared" ref="K16:K36" si="2">I16+J16</f>
        <v>42</v>
      </c>
      <c r="L16" s="12">
        <v>516</v>
      </c>
      <c r="M16" s="12">
        <v>73</v>
      </c>
      <c r="N16" s="13">
        <f t="shared" ref="N16:N36" si="3">L16+M16</f>
        <v>589</v>
      </c>
    </row>
    <row r="17" spans="1:14" s="14" customFormat="1" ht="15" customHeight="1" x14ac:dyDescent="0.2">
      <c r="A17" s="11">
        <v>198</v>
      </c>
      <c r="B17" s="2" t="s">
        <v>519</v>
      </c>
      <c r="C17" s="12">
        <v>1761</v>
      </c>
      <c r="D17" s="12">
        <v>1328</v>
      </c>
      <c r="E17" s="13">
        <f t="shared" si="0"/>
        <v>3089</v>
      </c>
      <c r="F17" s="12">
        <v>192</v>
      </c>
      <c r="G17" s="12">
        <v>93</v>
      </c>
      <c r="H17" s="13">
        <f t="shared" si="1"/>
        <v>285</v>
      </c>
      <c r="I17" s="12">
        <v>16</v>
      </c>
      <c r="J17" s="12">
        <v>14</v>
      </c>
      <c r="K17" s="13">
        <f t="shared" si="2"/>
        <v>30</v>
      </c>
      <c r="L17" s="12">
        <v>33</v>
      </c>
      <c r="M17" s="12">
        <v>8</v>
      </c>
      <c r="N17" s="13">
        <f t="shared" si="3"/>
        <v>41</v>
      </c>
    </row>
    <row r="18" spans="1:14" s="14" customFormat="1" ht="15" customHeight="1" x14ac:dyDescent="0.2">
      <c r="A18" s="11">
        <v>204</v>
      </c>
      <c r="B18" s="2" t="s">
        <v>520</v>
      </c>
      <c r="C18" s="12">
        <v>696</v>
      </c>
      <c r="D18" s="12">
        <v>1007</v>
      </c>
      <c r="E18" s="13">
        <f t="shared" si="0"/>
        <v>1703</v>
      </c>
      <c r="F18" s="12">
        <v>145</v>
      </c>
      <c r="G18" s="12">
        <v>53</v>
      </c>
      <c r="H18" s="13">
        <f t="shared" si="1"/>
        <v>198</v>
      </c>
      <c r="I18" s="12">
        <v>22</v>
      </c>
      <c r="J18" s="12">
        <v>6</v>
      </c>
      <c r="K18" s="13">
        <f t="shared" si="2"/>
        <v>28</v>
      </c>
      <c r="L18" s="12">
        <v>92</v>
      </c>
      <c r="M18" s="12">
        <v>10</v>
      </c>
      <c r="N18" s="13">
        <f t="shared" si="3"/>
        <v>102</v>
      </c>
    </row>
    <row r="19" spans="1:14" s="14" customFormat="1" ht="15" customHeight="1" x14ac:dyDescent="0.2">
      <c r="A19" s="11">
        <v>219</v>
      </c>
      <c r="B19" s="2" t="s">
        <v>521</v>
      </c>
      <c r="C19" s="12">
        <v>49</v>
      </c>
      <c r="D19" s="12">
        <v>61</v>
      </c>
      <c r="E19" s="13">
        <f t="shared" si="0"/>
        <v>110</v>
      </c>
      <c r="F19" s="12">
        <v>12</v>
      </c>
      <c r="G19" s="12">
        <v>1</v>
      </c>
      <c r="H19" s="13">
        <f t="shared" si="1"/>
        <v>13</v>
      </c>
      <c r="I19" s="12">
        <v>1</v>
      </c>
      <c r="J19" s="12">
        <v>0</v>
      </c>
      <c r="K19" s="13">
        <f t="shared" si="2"/>
        <v>1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226</v>
      </c>
      <c r="B20" s="2" t="s">
        <v>522</v>
      </c>
      <c r="C20" s="12">
        <v>79</v>
      </c>
      <c r="D20" s="12">
        <v>105</v>
      </c>
      <c r="E20" s="13">
        <f t="shared" si="0"/>
        <v>184</v>
      </c>
      <c r="F20" s="12">
        <v>28</v>
      </c>
      <c r="G20" s="12">
        <v>10</v>
      </c>
      <c r="H20" s="13">
        <f t="shared" si="1"/>
        <v>38</v>
      </c>
      <c r="I20" s="12">
        <v>2</v>
      </c>
      <c r="J20" s="12">
        <v>2</v>
      </c>
      <c r="K20" s="13">
        <f t="shared" si="2"/>
        <v>4</v>
      </c>
      <c r="L20" s="12">
        <v>2</v>
      </c>
      <c r="M20" s="12">
        <v>0</v>
      </c>
      <c r="N20" s="13">
        <f t="shared" si="3"/>
        <v>2</v>
      </c>
    </row>
    <row r="21" spans="1:14" s="14" customFormat="1" ht="15" customHeight="1" x14ac:dyDescent="0.2">
      <c r="A21" s="11">
        <v>264</v>
      </c>
      <c r="B21" s="2" t="s">
        <v>523</v>
      </c>
      <c r="C21" s="12">
        <v>2395</v>
      </c>
      <c r="D21" s="12">
        <v>2016</v>
      </c>
      <c r="E21" s="13">
        <f t="shared" si="0"/>
        <v>4411</v>
      </c>
      <c r="F21" s="12">
        <v>210</v>
      </c>
      <c r="G21" s="12">
        <v>137</v>
      </c>
      <c r="H21" s="13">
        <f t="shared" si="1"/>
        <v>347</v>
      </c>
      <c r="I21" s="12">
        <v>53</v>
      </c>
      <c r="J21" s="12">
        <v>25</v>
      </c>
      <c r="K21" s="13">
        <f t="shared" si="2"/>
        <v>78</v>
      </c>
      <c r="L21" s="12">
        <v>44</v>
      </c>
      <c r="M21" s="12">
        <v>17</v>
      </c>
      <c r="N21" s="13">
        <f t="shared" si="3"/>
        <v>61</v>
      </c>
    </row>
    <row r="22" spans="1:14" s="14" customFormat="1" ht="15" customHeight="1" x14ac:dyDescent="0.2">
      <c r="A22" s="11">
        <v>268</v>
      </c>
      <c r="B22" s="2" t="s">
        <v>524</v>
      </c>
      <c r="C22" s="12">
        <v>194</v>
      </c>
      <c r="D22" s="12">
        <v>111</v>
      </c>
      <c r="E22" s="13">
        <f t="shared" si="0"/>
        <v>305</v>
      </c>
      <c r="F22" s="12">
        <v>13</v>
      </c>
      <c r="G22" s="12">
        <v>6</v>
      </c>
      <c r="H22" s="13">
        <f t="shared" si="1"/>
        <v>19</v>
      </c>
      <c r="I22" s="12">
        <v>2</v>
      </c>
      <c r="J22" s="12">
        <v>1</v>
      </c>
      <c r="K22" s="13">
        <f t="shared" si="2"/>
        <v>3</v>
      </c>
      <c r="L22" s="12">
        <v>3</v>
      </c>
      <c r="M22" s="12">
        <v>2</v>
      </c>
      <c r="N22" s="13">
        <f t="shared" si="3"/>
        <v>5</v>
      </c>
    </row>
    <row r="23" spans="1:14" s="14" customFormat="1" ht="15" customHeight="1" x14ac:dyDescent="0.2">
      <c r="A23" s="11">
        <v>306</v>
      </c>
      <c r="B23" s="2" t="s">
        <v>525</v>
      </c>
      <c r="C23" s="12">
        <v>637</v>
      </c>
      <c r="D23" s="12">
        <v>569</v>
      </c>
      <c r="E23" s="13">
        <f t="shared" si="0"/>
        <v>1206</v>
      </c>
      <c r="F23" s="12">
        <v>32</v>
      </c>
      <c r="G23" s="12">
        <v>28</v>
      </c>
      <c r="H23" s="13">
        <f t="shared" si="1"/>
        <v>60</v>
      </c>
      <c r="I23" s="12">
        <v>75</v>
      </c>
      <c r="J23" s="12">
        <v>28</v>
      </c>
      <c r="K23" s="13">
        <f t="shared" si="2"/>
        <v>103</v>
      </c>
      <c r="L23" s="12">
        <v>3</v>
      </c>
      <c r="M23" s="12">
        <v>1</v>
      </c>
      <c r="N23" s="13">
        <f t="shared" si="3"/>
        <v>4</v>
      </c>
    </row>
    <row r="24" spans="1:14" s="14" customFormat="1" ht="15" customHeight="1" x14ac:dyDescent="0.2">
      <c r="A24" s="11">
        <v>308</v>
      </c>
      <c r="B24" s="2" t="s">
        <v>526</v>
      </c>
      <c r="C24" s="12">
        <v>467</v>
      </c>
      <c r="D24" s="12">
        <v>459</v>
      </c>
      <c r="E24" s="13">
        <f t="shared" si="0"/>
        <v>926</v>
      </c>
      <c r="F24" s="12">
        <v>82</v>
      </c>
      <c r="G24" s="12">
        <v>37</v>
      </c>
      <c r="H24" s="13">
        <f t="shared" si="1"/>
        <v>119</v>
      </c>
      <c r="I24" s="12">
        <v>39</v>
      </c>
      <c r="J24" s="12">
        <v>10</v>
      </c>
      <c r="K24" s="13">
        <f t="shared" si="2"/>
        <v>49</v>
      </c>
      <c r="L24" s="12">
        <v>38</v>
      </c>
      <c r="M24" s="12">
        <v>4</v>
      </c>
      <c r="N24" s="13">
        <f t="shared" si="3"/>
        <v>42</v>
      </c>
    </row>
    <row r="25" spans="1:14" s="14" customFormat="1" ht="15" customHeight="1" x14ac:dyDescent="0.2">
      <c r="A25" s="11">
        <v>335</v>
      </c>
      <c r="B25" s="2" t="s">
        <v>527</v>
      </c>
      <c r="C25" s="12">
        <v>1490</v>
      </c>
      <c r="D25" s="12">
        <v>1007</v>
      </c>
      <c r="E25" s="13">
        <f t="shared" si="0"/>
        <v>2497</v>
      </c>
      <c r="F25" s="12">
        <v>90</v>
      </c>
      <c r="G25" s="12">
        <v>63</v>
      </c>
      <c r="H25" s="13">
        <f t="shared" si="1"/>
        <v>153</v>
      </c>
      <c r="I25" s="12">
        <v>40</v>
      </c>
      <c r="J25" s="12">
        <v>16</v>
      </c>
      <c r="K25" s="13">
        <f t="shared" si="2"/>
        <v>56</v>
      </c>
      <c r="L25" s="12">
        <v>28</v>
      </c>
      <c r="M25" s="12">
        <v>4</v>
      </c>
      <c r="N25" s="13">
        <f t="shared" si="3"/>
        <v>32</v>
      </c>
    </row>
    <row r="26" spans="1:14" s="14" customFormat="1" ht="15" customHeight="1" x14ac:dyDescent="0.2">
      <c r="A26" s="11">
        <v>343</v>
      </c>
      <c r="B26" s="2" t="s">
        <v>528</v>
      </c>
      <c r="C26" s="12">
        <v>30</v>
      </c>
      <c r="D26" s="12">
        <v>49</v>
      </c>
      <c r="E26" s="13">
        <f t="shared" si="0"/>
        <v>79</v>
      </c>
      <c r="F26" s="12">
        <v>5</v>
      </c>
      <c r="G26" s="12">
        <v>2</v>
      </c>
      <c r="H26" s="13">
        <f t="shared" si="1"/>
        <v>7</v>
      </c>
      <c r="I26" s="12">
        <v>8</v>
      </c>
      <c r="J26" s="12">
        <v>1</v>
      </c>
      <c r="K26" s="13">
        <f t="shared" si="2"/>
        <v>9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399</v>
      </c>
      <c r="B27" s="2" t="s">
        <v>529</v>
      </c>
      <c r="C27" s="12">
        <v>87</v>
      </c>
      <c r="D27" s="12">
        <v>59</v>
      </c>
      <c r="E27" s="13">
        <f t="shared" si="0"/>
        <v>146</v>
      </c>
      <c r="F27" s="12">
        <v>10</v>
      </c>
      <c r="G27" s="12">
        <v>4</v>
      </c>
      <c r="H27" s="13">
        <f t="shared" si="1"/>
        <v>14</v>
      </c>
      <c r="I27" s="12">
        <v>10</v>
      </c>
      <c r="J27" s="12">
        <v>4</v>
      </c>
      <c r="K27" s="13">
        <f t="shared" si="2"/>
        <v>14</v>
      </c>
      <c r="L27" s="12">
        <v>1</v>
      </c>
      <c r="M27" s="12">
        <v>0</v>
      </c>
      <c r="N27" s="13">
        <f t="shared" si="3"/>
        <v>1</v>
      </c>
    </row>
    <row r="28" spans="1:14" s="14" customFormat="1" ht="15" customHeight="1" x14ac:dyDescent="0.2">
      <c r="A28" s="11">
        <v>402</v>
      </c>
      <c r="B28" s="2" t="s">
        <v>530</v>
      </c>
      <c r="C28" s="12">
        <v>36</v>
      </c>
      <c r="D28" s="12">
        <v>85</v>
      </c>
      <c r="E28" s="13">
        <f t="shared" si="0"/>
        <v>121</v>
      </c>
      <c r="F28" s="12">
        <v>17</v>
      </c>
      <c r="G28" s="12">
        <v>1</v>
      </c>
      <c r="H28" s="13">
        <f t="shared" si="1"/>
        <v>18</v>
      </c>
      <c r="I28" s="12">
        <v>18</v>
      </c>
      <c r="J28" s="12">
        <v>8</v>
      </c>
      <c r="K28" s="13">
        <f t="shared" si="2"/>
        <v>26</v>
      </c>
      <c r="L28" s="12">
        <v>3</v>
      </c>
      <c r="M28" s="12">
        <v>0</v>
      </c>
      <c r="N28" s="13">
        <f t="shared" si="3"/>
        <v>3</v>
      </c>
    </row>
    <row r="29" spans="1:14" s="14" customFormat="1" ht="15" customHeight="1" x14ac:dyDescent="0.2">
      <c r="A29" s="11">
        <v>419</v>
      </c>
      <c r="B29" s="2" t="s">
        <v>531</v>
      </c>
      <c r="C29" s="12">
        <v>437</v>
      </c>
      <c r="D29" s="12">
        <v>310</v>
      </c>
      <c r="E29" s="13">
        <f t="shared" si="0"/>
        <v>747</v>
      </c>
      <c r="F29" s="12">
        <v>61</v>
      </c>
      <c r="G29" s="12">
        <v>16</v>
      </c>
      <c r="H29" s="13">
        <f t="shared" si="1"/>
        <v>77</v>
      </c>
      <c r="I29" s="12">
        <v>22</v>
      </c>
      <c r="J29" s="12">
        <v>7</v>
      </c>
      <c r="K29" s="13">
        <f t="shared" si="2"/>
        <v>29</v>
      </c>
      <c r="L29" s="12">
        <v>11</v>
      </c>
      <c r="M29" s="12">
        <v>0</v>
      </c>
      <c r="N29" s="13">
        <f t="shared" si="3"/>
        <v>11</v>
      </c>
    </row>
    <row r="30" spans="1:14" s="14" customFormat="1" ht="15" customHeight="1" x14ac:dyDescent="0.2">
      <c r="A30" s="11">
        <v>474</v>
      </c>
      <c r="B30" s="2" t="s">
        <v>532</v>
      </c>
      <c r="C30" s="12">
        <v>286</v>
      </c>
      <c r="D30" s="12">
        <v>552</v>
      </c>
      <c r="E30" s="13">
        <f t="shared" si="0"/>
        <v>838</v>
      </c>
      <c r="F30" s="12">
        <v>73</v>
      </c>
      <c r="G30" s="12">
        <v>24</v>
      </c>
      <c r="H30" s="13">
        <f t="shared" si="1"/>
        <v>97</v>
      </c>
      <c r="I30" s="12">
        <v>10</v>
      </c>
      <c r="J30" s="12">
        <v>3</v>
      </c>
      <c r="K30" s="13">
        <f t="shared" si="2"/>
        <v>13</v>
      </c>
      <c r="L30" s="12">
        <v>29</v>
      </c>
      <c r="M30" s="12">
        <v>5</v>
      </c>
      <c r="N30" s="13">
        <f t="shared" si="3"/>
        <v>34</v>
      </c>
    </row>
    <row r="31" spans="1:14" ht="15" customHeight="1" x14ac:dyDescent="0.2">
      <c r="A31" s="11">
        <v>523</v>
      </c>
      <c r="B31" s="2" t="s">
        <v>533</v>
      </c>
      <c r="C31" s="12">
        <v>18</v>
      </c>
      <c r="D31" s="12">
        <v>16</v>
      </c>
      <c r="E31" s="13">
        <f t="shared" si="0"/>
        <v>34</v>
      </c>
      <c r="F31" s="12">
        <v>6</v>
      </c>
      <c r="G31" s="12">
        <v>0</v>
      </c>
      <c r="H31" s="13">
        <f t="shared" si="1"/>
        <v>6</v>
      </c>
      <c r="I31" s="12">
        <v>4</v>
      </c>
      <c r="J31" s="12">
        <v>2</v>
      </c>
      <c r="K31" s="13">
        <f t="shared" si="2"/>
        <v>6</v>
      </c>
      <c r="L31" s="12">
        <v>4</v>
      </c>
      <c r="M31" s="12">
        <v>1</v>
      </c>
      <c r="N31" s="13">
        <f t="shared" si="3"/>
        <v>5</v>
      </c>
    </row>
    <row r="32" spans="1:14" ht="15" customHeight="1" x14ac:dyDescent="0.2">
      <c r="A32" s="11">
        <v>598</v>
      </c>
      <c r="B32" s="2" t="s">
        <v>534</v>
      </c>
      <c r="C32" s="12">
        <v>163</v>
      </c>
      <c r="D32" s="12">
        <v>139</v>
      </c>
      <c r="E32" s="13">
        <f t="shared" si="0"/>
        <v>302</v>
      </c>
      <c r="F32" s="12">
        <v>26</v>
      </c>
      <c r="G32" s="12">
        <v>4</v>
      </c>
      <c r="H32" s="13">
        <f t="shared" si="1"/>
        <v>30</v>
      </c>
      <c r="I32" s="12">
        <v>2</v>
      </c>
      <c r="J32" s="12">
        <v>3</v>
      </c>
      <c r="K32" s="13">
        <f t="shared" si="2"/>
        <v>5</v>
      </c>
      <c r="L32" s="12">
        <v>11</v>
      </c>
      <c r="M32" s="12">
        <v>2</v>
      </c>
      <c r="N32" s="13">
        <f t="shared" si="3"/>
        <v>13</v>
      </c>
    </row>
    <row r="33" spans="1:14" ht="15" customHeight="1" x14ac:dyDescent="0.2">
      <c r="A33" s="11">
        <v>599</v>
      </c>
      <c r="B33" s="2" t="s">
        <v>535</v>
      </c>
      <c r="C33" s="12">
        <v>59</v>
      </c>
      <c r="D33" s="12">
        <v>62</v>
      </c>
      <c r="E33" s="13">
        <f t="shared" si="0"/>
        <v>121</v>
      </c>
      <c r="F33" s="12">
        <v>9</v>
      </c>
      <c r="G33" s="12">
        <v>3</v>
      </c>
      <c r="H33" s="13">
        <f t="shared" si="1"/>
        <v>12</v>
      </c>
      <c r="I33" s="12">
        <v>9</v>
      </c>
      <c r="J33" s="12">
        <v>4</v>
      </c>
      <c r="K33" s="13">
        <f t="shared" si="2"/>
        <v>13</v>
      </c>
      <c r="L33" s="12">
        <v>2</v>
      </c>
      <c r="M33" s="12">
        <v>2</v>
      </c>
      <c r="N33" s="13">
        <f t="shared" si="3"/>
        <v>4</v>
      </c>
    </row>
    <row r="34" spans="1:14" ht="15" customHeight="1" x14ac:dyDescent="0.2">
      <c r="A34" s="11">
        <v>600</v>
      </c>
      <c r="B34" s="2" t="s">
        <v>536</v>
      </c>
      <c r="C34" s="12">
        <v>64</v>
      </c>
      <c r="D34" s="12">
        <v>69</v>
      </c>
      <c r="E34" s="13">
        <f t="shared" si="0"/>
        <v>133</v>
      </c>
      <c r="F34" s="12">
        <v>38</v>
      </c>
      <c r="G34" s="12">
        <v>14</v>
      </c>
      <c r="H34" s="13">
        <f t="shared" si="1"/>
        <v>52</v>
      </c>
      <c r="I34" s="12">
        <v>17</v>
      </c>
      <c r="J34" s="12">
        <v>2</v>
      </c>
      <c r="K34" s="13">
        <f t="shared" si="2"/>
        <v>19</v>
      </c>
      <c r="L34" s="12">
        <v>7</v>
      </c>
      <c r="M34" s="12">
        <v>2</v>
      </c>
      <c r="N34" s="13">
        <f t="shared" si="3"/>
        <v>9</v>
      </c>
    </row>
    <row r="35" spans="1:14" ht="15" customHeight="1" x14ac:dyDescent="0.2">
      <c r="A35" s="11">
        <v>601</v>
      </c>
      <c r="B35" s="2" t="s">
        <v>537</v>
      </c>
      <c r="C35" s="12">
        <v>64</v>
      </c>
      <c r="D35" s="12">
        <v>61</v>
      </c>
      <c r="E35" s="13">
        <f t="shared" si="0"/>
        <v>125</v>
      </c>
      <c r="F35" s="12">
        <v>11</v>
      </c>
      <c r="G35" s="12">
        <v>4</v>
      </c>
      <c r="H35" s="13">
        <f t="shared" si="1"/>
        <v>15</v>
      </c>
      <c r="I35" s="12">
        <v>3</v>
      </c>
      <c r="J35" s="12">
        <v>1</v>
      </c>
      <c r="K35" s="13">
        <f t="shared" si="2"/>
        <v>4</v>
      </c>
      <c r="L35" s="12">
        <v>3</v>
      </c>
      <c r="M35" s="12">
        <v>1</v>
      </c>
      <c r="N35" s="13">
        <f t="shared" si="3"/>
        <v>4</v>
      </c>
    </row>
    <row r="36" spans="1:14" ht="15" customHeight="1" x14ac:dyDescent="0.2">
      <c r="A36" s="11">
        <v>602</v>
      </c>
      <c r="B36" s="2" t="s">
        <v>538</v>
      </c>
      <c r="C36" s="12">
        <v>1019</v>
      </c>
      <c r="D36" s="12">
        <v>878</v>
      </c>
      <c r="E36" s="13">
        <f t="shared" si="0"/>
        <v>1897</v>
      </c>
      <c r="F36" s="12">
        <v>179</v>
      </c>
      <c r="G36" s="12">
        <v>78</v>
      </c>
      <c r="H36" s="13">
        <f t="shared" si="1"/>
        <v>257</v>
      </c>
      <c r="I36" s="12">
        <v>5</v>
      </c>
      <c r="J36" s="12">
        <v>5</v>
      </c>
      <c r="K36" s="13">
        <f t="shared" si="2"/>
        <v>10</v>
      </c>
      <c r="L36" s="12">
        <v>63</v>
      </c>
      <c r="M36" s="12">
        <v>0</v>
      </c>
      <c r="N36" s="13">
        <f t="shared" si="3"/>
        <v>63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22052</v>
      </c>
      <c r="D38" s="13">
        <f t="shared" si="4"/>
        <v>21071</v>
      </c>
      <c r="E38" s="13">
        <f t="shared" si="4"/>
        <v>43123</v>
      </c>
      <c r="F38" s="13">
        <f t="shared" si="4"/>
        <v>2236</v>
      </c>
      <c r="G38" s="13">
        <f t="shared" si="4"/>
        <v>1128</v>
      </c>
      <c r="H38" s="13">
        <f t="shared" si="4"/>
        <v>3364</v>
      </c>
      <c r="I38" s="13">
        <f t="shared" si="4"/>
        <v>401</v>
      </c>
      <c r="J38" s="13">
        <f t="shared" si="4"/>
        <v>163</v>
      </c>
      <c r="K38" s="13">
        <f t="shared" si="4"/>
        <v>564</v>
      </c>
      <c r="L38" s="13">
        <f t="shared" si="4"/>
        <v>904</v>
      </c>
      <c r="M38" s="13">
        <f t="shared" si="4"/>
        <v>140</v>
      </c>
      <c r="N38" s="13">
        <f t="shared" si="4"/>
        <v>1044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25</v>
      </c>
      <c r="B45" s="2" t="s">
        <v>517</v>
      </c>
      <c r="C45" s="12">
        <v>177</v>
      </c>
      <c r="D45" s="12">
        <v>46</v>
      </c>
      <c r="E45" s="13">
        <f>C45+D45</f>
        <v>223</v>
      </c>
      <c r="F45" s="12">
        <v>0</v>
      </c>
      <c r="G45" s="12">
        <v>0</v>
      </c>
      <c r="H45" s="13">
        <f>F45+G45</f>
        <v>0</v>
      </c>
      <c r="I45" s="12">
        <v>7</v>
      </c>
      <c r="J45" s="12">
        <v>0</v>
      </c>
      <c r="K45" s="13">
        <f>I45+J45</f>
        <v>7</v>
      </c>
      <c r="L45" s="12">
        <f t="shared" ref="L45:N45" si="5">C15+F15+I15+L15+C45+F45+I45</f>
        <v>878</v>
      </c>
      <c r="M45" s="12">
        <f t="shared" si="5"/>
        <v>509</v>
      </c>
      <c r="N45" s="13">
        <f t="shared" si="5"/>
        <v>1387</v>
      </c>
    </row>
    <row r="46" spans="1:14" s="14" customFormat="1" ht="15" customHeight="1" x14ac:dyDescent="0.2">
      <c r="A46" s="11">
        <v>98</v>
      </c>
      <c r="B46" s="2" t="s">
        <v>518</v>
      </c>
      <c r="C46" s="12">
        <v>665</v>
      </c>
      <c r="D46" s="12">
        <v>684</v>
      </c>
      <c r="E46" s="13">
        <f t="shared" ref="E46:E66" si="6">C46+D46</f>
        <v>1349</v>
      </c>
      <c r="F46" s="12">
        <v>1</v>
      </c>
      <c r="G46" s="12">
        <v>1</v>
      </c>
      <c r="H46" s="13">
        <f t="shared" ref="H46:H66" si="7">F46+G46</f>
        <v>2</v>
      </c>
      <c r="I46" s="12">
        <v>31</v>
      </c>
      <c r="J46" s="12">
        <v>53</v>
      </c>
      <c r="K46" s="13">
        <f t="shared" ref="K46:K66" si="8">I46+J46</f>
        <v>84</v>
      </c>
      <c r="L46" s="12">
        <f t="shared" ref="L46:L66" si="9">C16+F16+I16+L16+C46+F46+I46</f>
        <v>13591</v>
      </c>
      <c r="M46" s="12">
        <f t="shared" ref="M46:M66" si="10">D16+G16+J16+M16+D46+G46+J46</f>
        <v>13055</v>
      </c>
      <c r="N46" s="13">
        <f t="shared" ref="N46:N66" si="11">E16+H16+K16+N16+E46+H46+K46</f>
        <v>26646</v>
      </c>
    </row>
    <row r="47" spans="1:14" s="14" customFormat="1" ht="15" customHeight="1" x14ac:dyDescent="0.2">
      <c r="A47" s="11">
        <v>198</v>
      </c>
      <c r="B47" s="2" t="s">
        <v>519</v>
      </c>
      <c r="C47" s="12">
        <v>105</v>
      </c>
      <c r="D47" s="12">
        <v>109</v>
      </c>
      <c r="E47" s="13">
        <f t="shared" si="6"/>
        <v>214</v>
      </c>
      <c r="F47" s="12">
        <v>0</v>
      </c>
      <c r="G47" s="12">
        <v>1</v>
      </c>
      <c r="H47" s="13">
        <f t="shared" si="7"/>
        <v>1</v>
      </c>
      <c r="I47" s="12">
        <v>5</v>
      </c>
      <c r="J47" s="12">
        <v>5</v>
      </c>
      <c r="K47" s="13">
        <f t="shared" si="8"/>
        <v>10</v>
      </c>
      <c r="L47" s="12">
        <f t="shared" si="9"/>
        <v>2112</v>
      </c>
      <c r="M47" s="12">
        <f t="shared" si="10"/>
        <v>1558</v>
      </c>
      <c r="N47" s="13">
        <f t="shared" si="11"/>
        <v>3670</v>
      </c>
    </row>
    <row r="48" spans="1:14" s="14" customFormat="1" ht="15" customHeight="1" x14ac:dyDescent="0.2">
      <c r="A48" s="11">
        <v>204</v>
      </c>
      <c r="B48" s="2" t="s">
        <v>520</v>
      </c>
      <c r="C48" s="12">
        <v>127</v>
      </c>
      <c r="D48" s="12">
        <v>98</v>
      </c>
      <c r="E48" s="13">
        <f t="shared" si="6"/>
        <v>225</v>
      </c>
      <c r="F48" s="12">
        <v>0</v>
      </c>
      <c r="G48" s="12">
        <v>0</v>
      </c>
      <c r="H48" s="13">
        <f t="shared" si="7"/>
        <v>0</v>
      </c>
      <c r="I48" s="12">
        <v>7</v>
      </c>
      <c r="J48" s="12">
        <v>11</v>
      </c>
      <c r="K48" s="13">
        <f t="shared" si="8"/>
        <v>18</v>
      </c>
      <c r="L48" s="12">
        <f t="shared" si="9"/>
        <v>1089</v>
      </c>
      <c r="M48" s="12">
        <f t="shared" si="10"/>
        <v>1185</v>
      </c>
      <c r="N48" s="13">
        <f t="shared" si="11"/>
        <v>2274</v>
      </c>
    </row>
    <row r="49" spans="1:14" s="14" customFormat="1" ht="15" customHeight="1" x14ac:dyDescent="0.2">
      <c r="A49" s="11">
        <v>219</v>
      </c>
      <c r="B49" s="2" t="s">
        <v>521</v>
      </c>
      <c r="C49" s="12">
        <v>10</v>
      </c>
      <c r="D49" s="12">
        <v>7</v>
      </c>
      <c r="E49" s="13">
        <f t="shared" si="6"/>
        <v>17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9"/>
        <v>72</v>
      </c>
      <c r="M49" s="12">
        <f t="shared" si="10"/>
        <v>69</v>
      </c>
      <c r="N49" s="13">
        <f t="shared" si="11"/>
        <v>141</v>
      </c>
    </row>
    <row r="50" spans="1:14" s="14" customFormat="1" ht="15" customHeight="1" x14ac:dyDescent="0.2">
      <c r="A50" s="11">
        <v>226</v>
      </c>
      <c r="B50" s="2" t="s">
        <v>522</v>
      </c>
      <c r="C50" s="12">
        <v>10</v>
      </c>
      <c r="D50" s="12">
        <v>10</v>
      </c>
      <c r="E50" s="13">
        <f t="shared" si="6"/>
        <v>20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1</v>
      </c>
      <c r="K50" s="13">
        <f t="shared" si="8"/>
        <v>1</v>
      </c>
      <c r="L50" s="12">
        <f t="shared" si="9"/>
        <v>121</v>
      </c>
      <c r="M50" s="12">
        <f t="shared" si="10"/>
        <v>128</v>
      </c>
      <c r="N50" s="13">
        <f t="shared" si="11"/>
        <v>249</v>
      </c>
    </row>
    <row r="51" spans="1:14" s="14" customFormat="1" ht="15" customHeight="1" x14ac:dyDescent="0.2">
      <c r="A51" s="11">
        <v>264</v>
      </c>
      <c r="B51" s="2" t="s">
        <v>523</v>
      </c>
      <c r="C51" s="12">
        <v>388</v>
      </c>
      <c r="D51" s="12">
        <v>275</v>
      </c>
      <c r="E51" s="13">
        <f t="shared" si="6"/>
        <v>663</v>
      </c>
      <c r="F51" s="12">
        <v>0</v>
      </c>
      <c r="G51" s="12">
        <v>0</v>
      </c>
      <c r="H51" s="13">
        <f t="shared" si="7"/>
        <v>0</v>
      </c>
      <c r="I51" s="12">
        <v>5</v>
      </c>
      <c r="J51" s="12">
        <v>10</v>
      </c>
      <c r="K51" s="13">
        <f t="shared" si="8"/>
        <v>15</v>
      </c>
      <c r="L51" s="12">
        <f t="shared" si="9"/>
        <v>3095</v>
      </c>
      <c r="M51" s="12">
        <f t="shared" si="10"/>
        <v>2480</v>
      </c>
      <c r="N51" s="13">
        <f t="shared" si="11"/>
        <v>5575</v>
      </c>
    </row>
    <row r="52" spans="1:14" s="14" customFormat="1" ht="15" customHeight="1" x14ac:dyDescent="0.2">
      <c r="A52" s="11">
        <v>268</v>
      </c>
      <c r="B52" s="2" t="s">
        <v>524</v>
      </c>
      <c r="C52" s="12">
        <v>9</v>
      </c>
      <c r="D52" s="12">
        <v>13</v>
      </c>
      <c r="E52" s="13">
        <f t="shared" si="6"/>
        <v>22</v>
      </c>
      <c r="F52" s="12">
        <v>0</v>
      </c>
      <c r="G52" s="12">
        <v>0</v>
      </c>
      <c r="H52" s="13">
        <f t="shared" si="7"/>
        <v>0</v>
      </c>
      <c r="I52" s="12">
        <v>2</v>
      </c>
      <c r="J52" s="12">
        <v>0</v>
      </c>
      <c r="K52" s="13">
        <f t="shared" si="8"/>
        <v>2</v>
      </c>
      <c r="L52" s="12">
        <f t="shared" si="9"/>
        <v>223</v>
      </c>
      <c r="M52" s="12">
        <f t="shared" si="10"/>
        <v>133</v>
      </c>
      <c r="N52" s="13">
        <f t="shared" si="11"/>
        <v>356</v>
      </c>
    </row>
    <row r="53" spans="1:14" s="14" customFormat="1" ht="15" customHeight="1" x14ac:dyDescent="0.2">
      <c r="A53" s="11">
        <v>306</v>
      </c>
      <c r="B53" s="2" t="s">
        <v>525</v>
      </c>
      <c r="C53" s="12">
        <v>47</v>
      </c>
      <c r="D53" s="12">
        <v>76</v>
      </c>
      <c r="E53" s="13">
        <f t="shared" si="6"/>
        <v>123</v>
      </c>
      <c r="F53" s="12">
        <v>0</v>
      </c>
      <c r="G53" s="12">
        <v>0</v>
      </c>
      <c r="H53" s="13">
        <f t="shared" si="7"/>
        <v>0</v>
      </c>
      <c r="I53" s="12">
        <v>2</v>
      </c>
      <c r="J53" s="12">
        <v>4</v>
      </c>
      <c r="K53" s="13">
        <f t="shared" si="8"/>
        <v>6</v>
      </c>
      <c r="L53" s="12">
        <f t="shared" si="9"/>
        <v>796</v>
      </c>
      <c r="M53" s="12">
        <f t="shared" si="10"/>
        <v>706</v>
      </c>
      <c r="N53" s="13">
        <f t="shared" si="11"/>
        <v>1502</v>
      </c>
    </row>
    <row r="54" spans="1:14" s="14" customFormat="1" ht="15" customHeight="1" x14ac:dyDescent="0.2">
      <c r="A54" s="11">
        <v>308</v>
      </c>
      <c r="B54" s="2" t="s">
        <v>526</v>
      </c>
      <c r="C54" s="12">
        <v>105</v>
      </c>
      <c r="D54" s="12">
        <v>78</v>
      </c>
      <c r="E54" s="13">
        <f t="shared" si="6"/>
        <v>183</v>
      </c>
      <c r="F54" s="12">
        <v>0</v>
      </c>
      <c r="G54" s="12">
        <v>0</v>
      </c>
      <c r="H54" s="13">
        <f t="shared" si="7"/>
        <v>0</v>
      </c>
      <c r="I54" s="12">
        <v>4</v>
      </c>
      <c r="J54" s="12">
        <v>13</v>
      </c>
      <c r="K54" s="13">
        <f t="shared" si="8"/>
        <v>17</v>
      </c>
      <c r="L54" s="12">
        <f t="shared" si="9"/>
        <v>735</v>
      </c>
      <c r="M54" s="12">
        <f t="shared" si="10"/>
        <v>601</v>
      </c>
      <c r="N54" s="13">
        <f t="shared" si="11"/>
        <v>1336</v>
      </c>
    </row>
    <row r="55" spans="1:14" s="14" customFormat="1" ht="15" customHeight="1" x14ac:dyDescent="0.2">
      <c r="A55" s="11">
        <v>335</v>
      </c>
      <c r="B55" s="2" t="s">
        <v>527</v>
      </c>
      <c r="C55" s="12">
        <v>136</v>
      </c>
      <c r="D55" s="12">
        <v>131</v>
      </c>
      <c r="E55" s="13">
        <f t="shared" si="6"/>
        <v>267</v>
      </c>
      <c r="F55" s="12">
        <v>0</v>
      </c>
      <c r="G55" s="12">
        <v>0</v>
      </c>
      <c r="H55" s="13">
        <f t="shared" si="7"/>
        <v>0</v>
      </c>
      <c r="I55" s="12">
        <v>2</v>
      </c>
      <c r="J55" s="12">
        <v>4</v>
      </c>
      <c r="K55" s="13">
        <f t="shared" si="8"/>
        <v>6</v>
      </c>
      <c r="L55" s="12">
        <f t="shared" si="9"/>
        <v>1786</v>
      </c>
      <c r="M55" s="12">
        <f t="shared" si="10"/>
        <v>1225</v>
      </c>
      <c r="N55" s="13">
        <f t="shared" si="11"/>
        <v>3011</v>
      </c>
    </row>
    <row r="56" spans="1:14" s="14" customFormat="1" ht="15" customHeight="1" x14ac:dyDescent="0.2">
      <c r="A56" s="11">
        <v>343</v>
      </c>
      <c r="B56" s="2" t="s">
        <v>528</v>
      </c>
      <c r="C56" s="12">
        <v>2</v>
      </c>
      <c r="D56" s="12">
        <v>5</v>
      </c>
      <c r="E56" s="13">
        <f t="shared" si="6"/>
        <v>7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9"/>
        <v>45</v>
      </c>
      <c r="M56" s="12">
        <f t="shared" si="10"/>
        <v>57</v>
      </c>
      <c r="N56" s="13">
        <f t="shared" si="11"/>
        <v>102</v>
      </c>
    </row>
    <row r="57" spans="1:14" s="14" customFormat="1" ht="15" customHeight="1" x14ac:dyDescent="0.2">
      <c r="A57" s="11">
        <v>399</v>
      </c>
      <c r="B57" s="2" t="s">
        <v>529</v>
      </c>
      <c r="C57" s="12">
        <v>9</v>
      </c>
      <c r="D57" s="12">
        <v>10</v>
      </c>
      <c r="E57" s="13">
        <f t="shared" si="6"/>
        <v>19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9"/>
        <v>118</v>
      </c>
      <c r="M57" s="12">
        <f t="shared" si="10"/>
        <v>77</v>
      </c>
      <c r="N57" s="13">
        <f t="shared" si="11"/>
        <v>195</v>
      </c>
    </row>
    <row r="58" spans="1:14" s="14" customFormat="1" ht="15" customHeight="1" x14ac:dyDescent="0.2">
      <c r="A58" s="11">
        <v>402</v>
      </c>
      <c r="B58" s="2" t="s">
        <v>530</v>
      </c>
      <c r="C58" s="12">
        <v>41</v>
      </c>
      <c r="D58" s="12">
        <v>14</v>
      </c>
      <c r="E58" s="13">
        <f t="shared" si="6"/>
        <v>55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1</v>
      </c>
      <c r="K58" s="13">
        <f t="shared" si="8"/>
        <v>2</v>
      </c>
      <c r="L58" s="12">
        <f t="shared" si="9"/>
        <v>116</v>
      </c>
      <c r="M58" s="12">
        <f t="shared" si="10"/>
        <v>109</v>
      </c>
      <c r="N58" s="13">
        <f t="shared" si="11"/>
        <v>225</v>
      </c>
    </row>
    <row r="59" spans="1:14" s="14" customFormat="1" ht="15" customHeight="1" x14ac:dyDescent="0.2">
      <c r="A59" s="11">
        <v>419</v>
      </c>
      <c r="B59" s="2" t="s">
        <v>531</v>
      </c>
      <c r="C59" s="12">
        <v>63</v>
      </c>
      <c r="D59" s="12">
        <v>35</v>
      </c>
      <c r="E59" s="13">
        <f t="shared" si="6"/>
        <v>98</v>
      </c>
      <c r="F59" s="12">
        <v>0</v>
      </c>
      <c r="G59" s="12">
        <v>0</v>
      </c>
      <c r="H59" s="13">
        <f t="shared" si="7"/>
        <v>0</v>
      </c>
      <c r="I59" s="12">
        <v>2</v>
      </c>
      <c r="J59" s="12">
        <v>3</v>
      </c>
      <c r="K59" s="13">
        <f t="shared" si="8"/>
        <v>5</v>
      </c>
      <c r="L59" s="12">
        <f t="shared" si="9"/>
        <v>596</v>
      </c>
      <c r="M59" s="12">
        <f t="shared" si="10"/>
        <v>371</v>
      </c>
      <c r="N59" s="13">
        <f t="shared" si="11"/>
        <v>967</v>
      </c>
    </row>
    <row r="60" spans="1:14" s="14" customFormat="1" ht="15" customHeight="1" x14ac:dyDescent="0.2">
      <c r="A60" s="11">
        <v>474</v>
      </c>
      <c r="B60" s="2" t="s">
        <v>532</v>
      </c>
      <c r="C60" s="12">
        <v>97</v>
      </c>
      <c r="D60" s="12">
        <v>48</v>
      </c>
      <c r="E60" s="13">
        <f t="shared" si="6"/>
        <v>145</v>
      </c>
      <c r="F60" s="12">
        <v>0</v>
      </c>
      <c r="G60" s="12">
        <v>0</v>
      </c>
      <c r="H60" s="13">
        <f t="shared" si="7"/>
        <v>0</v>
      </c>
      <c r="I60" s="12">
        <v>5</v>
      </c>
      <c r="J60" s="12">
        <v>7</v>
      </c>
      <c r="K60" s="13">
        <f t="shared" si="8"/>
        <v>12</v>
      </c>
      <c r="L60" s="12">
        <f t="shared" si="9"/>
        <v>500</v>
      </c>
      <c r="M60" s="12">
        <f t="shared" si="10"/>
        <v>639</v>
      </c>
      <c r="N60" s="13">
        <f t="shared" si="11"/>
        <v>1139</v>
      </c>
    </row>
    <row r="61" spans="1:14" ht="15" customHeight="1" x14ac:dyDescent="0.2">
      <c r="A61" s="11">
        <v>523</v>
      </c>
      <c r="B61" s="2" t="s">
        <v>533</v>
      </c>
      <c r="C61" s="12">
        <v>8</v>
      </c>
      <c r="D61" s="12">
        <v>2</v>
      </c>
      <c r="E61" s="13">
        <f t="shared" si="6"/>
        <v>10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9"/>
        <v>40</v>
      </c>
      <c r="M61" s="12">
        <f t="shared" si="10"/>
        <v>21</v>
      </c>
      <c r="N61" s="13">
        <f t="shared" si="11"/>
        <v>61</v>
      </c>
    </row>
    <row r="62" spans="1:14" ht="15" customHeight="1" x14ac:dyDescent="0.2">
      <c r="A62" s="11">
        <v>598</v>
      </c>
      <c r="B62" s="2" t="s">
        <v>534</v>
      </c>
      <c r="C62" s="12">
        <v>45</v>
      </c>
      <c r="D62" s="12">
        <v>25</v>
      </c>
      <c r="E62" s="13">
        <f t="shared" si="6"/>
        <v>70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247</v>
      </c>
      <c r="M62" s="12">
        <f t="shared" si="10"/>
        <v>174</v>
      </c>
      <c r="N62" s="13">
        <f t="shared" si="11"/>
        <v>421</v>
      </c>
    </row>
    <row r="63" spans="1:14" ht="15" customHeight="1" x14ac:dyDescent="0.2">
      <c r="A63" s="11">
        <v>599</v>
      </c>
      <c r="B63" s="2" t="s">
        <v>535</v>
      </c>
      <c r="C63" s="12">
        <v>13</v>
      </c>
      <c r="D63" s="12">
        <v>15</v>
      </c>
      <c r="E63" s="13">
        <f t="shared" si="6"/>
        <v>28</v>
      </c>
      <c r="F63" s="12">
        <v>0</v>
      </c>
      <c r="G63" s="12">
        <v>0</v>
      </c>
      <c r="H63" s="13">
        <f t="shared" si="7"/>
        <v>0</v>
      </c>
      <c r="I63" s="12">
        <v>3</v>
      </c>
      <c r="J63" s="12">
        <v>1</v>
      </c>
      <c r="K63" s="13">
        <f t="shared" si="8"/>
        <v>4</v>
      </c>
      <c r="L63" s="12">
        <f t="shared" si="9"/>
        <v>95</v>
      </c>
      <c r="M63" s="12">
        <f t="shared" si="10"/>
        <v>87</v>
      </c>
      <c r="N63" s="13">
        <f t="shared" si="11"/>
        <v>182</v>
      </c>
    </row>
    <row r="64" spans="1:14" ht="15" customHeight="1" x14ac:dyDescent="0.2">
      <c r="A64" s="11">
        <v>600</v>
      </c>
      <c r="B64" s="2" t="s">
        <v>536</v>
      </c>
      <c r="C64" s="12">
        <v>27</v>
      </c>
      <c r="D64" s="12">
        <v>26</v>
      </c>
      <c r="E64" s="13">
        <f t="shared" si="6"/>
        <v>53</v>
      </c>
      <c r="F64" s="12">
        <v>1</v>
      </c>
      <c r="G64" s="12">
        <v>1</v>
      </c>
      <c r="H64" s="13">
        <f t="shared" si="7"/>
        <v>2</v>
      </c>
      <c r="I64" s="12">
        <v>6</v>
      </c>
      <c r="J64" s="12">
        <v>4</v>
      </c>
      <c r="K64" s="13">
        <f t="shared" si="8"/>
        <v>10</v>
      </c>
      <c r="L64" s="12">
        <f t="shared" si="9"/>
        <v>160</v>
      </c>
      <c r="M64" s="12">
        <f t="shared" si="10"/>
        <v>118</v>
      </c>
      <c r="N64" s="13">
        <f t="shared" si="11"/>
        <v>278</v>
      </c>
    </row>
    <row r="65" spans="1:14" ht="15" customHeight="1" x14ac:dyDescent="0.2">
      <c r="A65" s="11">
        <v>601</v>
      </c>
      <c r="B65" s="2" t="s">
        <v>537</v>
      </c>
      <c r="C65" s="12">
        <v>20</v>
      </c>
      <c r="D65" s="12">
        <v>10</v>
      </c>
      <c r="E65" s="13">
        <f t="shared" si="6"/>
        <v>30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3</v>
      </c>
      <c r="K65" s="13">
        <f t="shared" si="8"/>
        <v>3</v>
      </c>
      <c r="L65" s="12">
        <f t="shared" si="9"/>
        <v>101</v>
      </c>
      <c r="M65" s="12">
        <f t="shared" si="10"/>
        <v>80</v>
      </c>
      <c r="N65" s="13">
        <f t="shared" si="11"/>
        <v>181</v>
      </c>
    </row>
    <row r="66" spans="1:14" ht="15" customHeight="1" x14ac:dyDescent="0.2">
      <c r="A66" s="11">
        <v>602</v>
      </c>
      <c r="B66" s="2" t="s">
        <v>538</v>
      </c>
      <c r="C66" s="12">
        <v>100</v>
      </c>
      <c r="D66" s="12">
        <v>92</v>
      </c>
      <c r="E66" s="13">
        <f t="shared" si="6"/>
        <v>192</v>
      </c>
      <c r="F66" s="12">
        <v>0</v>
      </c>
      <c r="G66" s="12">
        <v>0</v>
      </c>
      <c r="H66" s="13">
        <f t="shared" si="7"/>
        <v>0</v>
      </c>
      <c r="I66" s="12">
        <v>5</v>
      </c>
      <c r="J66" s="12">
        <v>3</v>
      </c>
      <c r="K66" s="13">
        <f t="shared" si="8"/>
        <v>8</v>
      </c>
      <c r="L66" s="12">
        <f t="shared" si="9"/>
        <v>1371</v>
      </c>
      <c r="M66" s="12">
        <f t="shared" si="10"/>
        <v>1056</v>
      </c>
      <c r="N66" s="13">
        <f t="shared" si="11"/>
        <v>2427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2">SUM(C45:C66)</f>
        <v>2204</v>
      </c>
      <c r="D68" s="13">
        <f t="shared" si="12"/>
        <v>1809</v>
      </c>
      <c r="E68" s="13">
        <f t="shared" si="12"/>
        <v>4013</v>
      </c>
      <c r="F68" s="13">
        <f t="shared" si="12"/>
        <v>2</v>
      </c>
      <c r="G68" s="13">
        <f t="shared" si="12"/>
        <v>3</v>
      </c>
      <c r="H68" s="13">
        <f t="shared" si="12"/>
        <v>5</v>
      </c>
      <c r="I68" s="13">
        <f t="shared" si="12"/>
        <v>88</v>
      </c>
      <c r="J68" s="13">
        <f t="shared" si="12"/>
        <v>124</v>
      </c>
      <c r="K68" s="13">
        <f t="shared" si="12"/>
        <v>212</v>
      </c>
      <c r="L68" s="13">
        <f t="shared" si="12"/>
        <v>27887</v>
      </c>
      <c r="M68" s="13">
        <f t="shared" si="12"/>
        <v>24438</v>
      </c>
      <c r="N68" s="13">
        <f t="shared" si="12"/>
        <v>52325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s="33" customFormat="1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4"/>
      <c r="D173" s="34"/>
      <c r="E173" s="34"/>
      <c r="F173" s="35"/>
      <c r="G173" s="35"/>
      <c r="H173" s="35"/>
      <c r="I173" s="35"/>
      <c r="J173" s="35"/>
      <c r="K173" s="35"/>
      <c r="L173" s="29"/>
      <c r="M173" s="29"/>
      <c r="N173" s="36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s="33" customFormat="1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4"/>
      <c r="D194" s="34"/>
      <c r="E194" s="34"/>
      <c r="F194" s="35"/>
      <c r="G194" s="35"/>
      <c r="H194" s="35"/>
      <c r="I194" s="35"/>
      <c r="J194" s="35"/>
      <c r="K194" s="35"/>
      <c r="L194" s="29"/>
      <c r="M194" s="29"/>
      <c r="N194" s="36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36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36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36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36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36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36"/>
      <c r="N235" s="29"/>
    </row>
    <row r="236" spans="1:14" x14ac:dyDescent="0.2">
      <c r="A236" s="29"/>
      <c r="B236" s="37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7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s="33" customFormat="1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4"/>
      <c r="D302" s="34"/>
      <c r="E302" s="34"/>
      <c r="F302" s="35"/>
      <c r="G302" s="35"/>
      <c r="H302" s="35"/>
      <c r="I302" s="35"/>
      <c r="J302" s="35"/>
      <c r="K302" s="35"/>
      <c r="L302" s="29"/>
      <c r="M302" s="29"/>
      <c r="N302" s="36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s="33" customFormat="1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4"/>
      <c r="D315" s="34"/>
      <c r="E315" s="34"/>
      <c r="F315" s="35"/>
      <c r="G315" s="35"/>
      <c r="H315" s="35"/>
      <c r="I315" s="35"/>
      <c r="J315" s="35"/>
      <c r="K315" s="35"/>
      <c r="L315" s="29"/>
      <c r="M315" s="29"/>
      <c r="N315" s="36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36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36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36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s="33" customFormat="1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36"/>
      <c r="B354" s="30"/>
      <c r="C354" s="34"/>
      <c r="D354" s="34"/>
      <c r="E354" s="34"/>
      <c r="F354" s="35"/>
      <c r="G354" s="35"/>
      <c r="H354" s="35"/>
      <c r="I354" s="35"/>
      <c r="J354" s="35"/>
      <c r="K354" s="35"/>
      <c r="L354" s="36"/>
      <c r="M354" s="29"/>
      <c r="N354" s="36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36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7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s="33" customFormat="1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4"/>
      <c r="D369" s="34"/>
      <c r="E369" s="34"/>
      <c r="F369" s="35"/>
      <c r="G369" s="35"/>
      <c r="H369" s="35"/>
      <c r="I369" s="35"/>
      <c r="J369" s="35"/>
      <c r="K369" s="35"/>
      <c r="L369" s="29"/>
      <c r="M369" s="29"/>
      <c r="N369" s="36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7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36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36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36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36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36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36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s="33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29"/>
      <c r="M416" s="29"/>
      <c r="N416" s="36"/>
    </row>
    <row r="417" spans="1:14" x14ac:dyDescent="0.2">
      <c r="A417" s="29"/>
      <c r="B417" s="37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s="33" customFormat="1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7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4"/>
      <c r="D433" s="34"/>
      <c r="E433" s="34"/>
      <c r="F433" s="35"/>
      <c r="G433" s="35"/>
      <c r="H433" s="35"/>
      <c r="I433" s="35"/>
      <c r="J433" s="35"/>
      <c r="K433" s="35"/>
      <c r="L433" s="29"/>
      <c r="M433" s="29"/>
      <c r="N433" s="36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s="33" customFormat="1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4"/>
      <c r="D442" s="34"/>
      <c r="E442" s="34"/>
      <c r="F442" s="35"/>
      <c r="G442" s="35"/>
      <c r="H442" s="35"/>
      <c r="I442" s="35"/>
      <c r="J442" s="35"/>
      <c r="K442" s="35"/>
      <c r="L442" s="29"/>
      <c r="M442" s="29"/>
      <c r="N442" s="36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s="33" customFormat="1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4"/>
      <c r="D452" s="34"/>
      <c r="E452" s="34"/>
      <c r="F452" s="35"/>
      <c r="G452" s="35"/>
      <c r="H452" s="35"/>
      <c r="I452" s="35"/>
      <c r="J452" s="35"/>
      <c r="K452" s="35"/>
      <c r="L452" s="29"/>
      <c r="M452" s="29"/>
      <c r="N452" s="36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36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36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36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7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36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36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36"/>
      <c r="N483" s="29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s="33" customFormat="1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5"/>
      <c r="D490" s="35"/>
      <c r="E490" s="35"/>
      <c r="F490" s="35"/>
      <c r="G490" s="35"/>
      <c r="H490" s="35"/>
      <c r="I490" s="35"/>
      <c r="J490" s="35"/>
      <c r="K490" s="35"/>
      <c r="L490" s="29"/>
      <c r="M490" s="29"/>
      <c r="N490" s="35"/>
    </row>
    <row r="491" spans="1:14" s="33" customFormat="1" x14ac:dyDescent="0.2">
      <c r="A491" s="36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6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s="33" customFormat="1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36"/>
      <c r="N493" s="32"/>
    </row>
    <row r="494" spans="1:14" x14ac:dyDescent="0.2">
      <c r="A494" s="29"/>
      <c r="B494" s="30"/>
      <c r="C494" s="35"/>
      <c r="D494" s="35"/>
      <c r="E494" s="35"/>
      <c r="F494" s="35"/>
      <c r="G494" s="35"/>
      <c r="H494" s="35"/>
      <c r="I494" s="35"/>
      <c r="J494" s="35"/>
      <c r="K494" s="35"/>
      <c r="L494" s="29"/>
      <c r="M494" s="29"/>
      <c r="N494" s="35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s="33" customFormat="1" x14ac:dyDescent="0.2">
      <c r="A496" s="29"/>
      <c r="B496" s="37"/>
      <c r="C496" s="35"/>
      <c r="D496" s="35"/>
      <c r="E496" s="35"/>
      <c r="F496" s="35"/>
      <c r="G496" s="35"/>
      <c r="H496" s="35"/>
      <c r="I496" s="35"/>
      <c r="J496" s="35"/>
      <c r="K496" s="35"/>
      <c r="L496" s="29"/>
      <c r="M496" s="29"/>
      <c r="N496" s="35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5"/>
      <c r="D499" s="35"/>
      <c r="E499" s="35"/>
      <c r="F499" s="35"/>
      <c r="G499" s="35"/>
      <c r="H499" s="35"/>
      <c r="I499" s="35"/>
      <c r="J499" s="35"/>
      <c r="K499" s="35"/>
      <c r="L499" s="29"/>
      <c r="M499" s="29"/>
      <c r="N499" s="35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7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29"/>
      <c r="B515" s="37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29"/>
      <c r="N517" s="32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29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29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9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5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9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9"/>
      <c r="M535" s="35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5"/>
      <c r="N537" s="32"/>
    </row>
    <row r="538" spans="1:14" x14ac:dyDescent="0.2">
      <c r="A538" s="3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9"/>
      <c r="M538" s="32"/>
      <c r="N538" s="32"/>
    </row>
    <row r="539" spans="1:14" x14ac:dyDescent="0.2">
      <c r="A539" s="38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5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1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1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1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1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L738" s="38"/>
      <c r="M738" s="32"/>
    </row>
    <row r="739" spans="1:14" x14ac:dyDescent="0.2">
      <c r="A739" s="38"/>
      <c r="B739" s="40"/>
      <c r="L739" s="38"/>
      <c r="M739" s="32"/>
    </row>
    <row r="740" spans="1:14" x14ac:dyDescent="0.2">
      <c r="A740" s="38"/>
      <c r="B740" s="40"/>
      <c r="L740" s="38"/>
      <c r="M740" s="32"/>
    </row>
    <row r="741" spans="1:14" x14ac:dyDescent="0.2">
      <c r="A741" s="38"/>
      <c r="B741" s="40"/>
      <c r="L741" s="38"/>
      <c r="M741" s="32"/>
    </row>
    <row r="742" spans="1:14" x14ac:dyDescent="0.2">
      <c r="A742" s="38"/>
      <c r="B742" s="40"/>
      <c r="L742" s="38"/>
      <c r="M742" s="32"/>
    </row>
    <row r="743" spans="1:14" x14ac:dyDescent="0.2">
      <c r="A743" s="38"/>
      <c r="B743" s="40"/>
      <c r="L743" s="38"/>
      <c r="M743" s="32"/>
    </row>
    <row r="744" spans="1:14" x14ac:dyDescent="0.2">
      <c r="A744" s="38"/>
      <c r="B744" s="40"/>
      <c r="L744" s="38"/>
      <c r="M744" s="32"/>
    </row>
    <row r="745" spans="1:14" x14ac:dyDescent="0.2">
      <c r="A745" s="38"/>
      <c r="B745" s="40"/>
      <c r="L745" s="38"/>
      <c r="M745" s="32"/>
    </row>
    <row r="746" spans="1:14" x14ac:dyDescent="0.2">
      <c r="A746" s="38"/>
      <c r="B746" s="40"/>
      <c r="L746" s="38"/>
      <c r="M746" s="32"/>
    </row>
    <row r="747" spans="1:14" x14ac:dyDescent="0.2">
      <c r="A747" s="38"/>
      <c r="B747" s="40"/>
      <c r="L747" s="38"/>
      <c r="M747" s="32"/>
    </row>
    <row r="748" spans="1:14" x14ac:dyDescent="0.2">
      <c r="A748" s="38"/>
      <c r="B748" s="40"/>
      <c r="L748" s="38"/>
      <c r="M748" s="32"/>
    </row>
    <row r="749" spans="1:14" x14ac:dyDescent="0.2">
      <c r="A749" s="38"/>
      <c r="B749" s="40"/>
      <c r="L749" s="38"/>
      <c r="M749" s="32"/>
    </row>
    <row r="750" spans="1:14" x14ac:dyDescent="0.2">
      <c r="A750" s="38"/>
      <c r="B750" s="40"/>
      <c r="L750" s="38"/>
      <c r="M750" s="32"/>
    </row>
    <row r="751" spans="1:14" x14ac:dyDescent="0.2">
      <c r="A751" s="38"/>
      <c r="B751" s="40"/>
      <c r="L751" s="38"/>
      <c r="M751" s="32"/>
    </row>
    <row r="752" spans="1:14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B777" s="40"/>
      <c r="M777" s="32"/>
    </row>
    <row r="778" spans="1:13" x14ac:dyDescent="0.2">
      <c r="B778" s="40"/>
      <c r="M778" s="32"/>
    </row>
    <row r="779" spans="1:13" x14ac:dyDescent="0.2">
      <c r="B779" s="40"/>
    </row>
    <row r="780" spans="1:13" x14ac:dyDescent="0.2">
      <c r="B780" s="40"/>
    </row>
    <row r="781" spans="1:13" x14ac:dyDescent="0.2">
      <c r="B781" s="40"/>
    </row>
    <row r="782" spans="1:13" x14ac:dyDescent="0.2">
      <c r="B782" s="40"/>
    </row>
    <row r="783" spans="1:13" x14ac:dyDescent="0.2">
      <c r="B783" s="40"/>
    </row>
    <row r="784" spans="1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  <row r="793" spans="2:2" x14ac:dyDescent="0.2">
      <c r="B793" s="40"/>
    </row>
    <row r="794" spans="2:2" x14ac:dyDescent="0.2">
      <c r="B794" s="40"/>
    </row>
    <row r="795" spans="2:2" x14ac:dyDescent="0.2">
      <c r="B795" s="40"/>
    </row>
    <row r="796" spans="2:2" x14ac:dyDescent="0.2">
      <c r="B796" s="40"/>
    </row>
    <row r="797" spans="2:2" x14ac:dyDescent="0.2">
      <c r="B797" s="40"/>
    </row>
    <row r="798" spans="2:2" x14ac:dyDescent="0.2">
      <c r="B798" s="40"/>
    </row>
    <row r="799" spans="2:2" x14ac:dyDescent="0.2">
      <c r="B799" s="40"/>
    </row>
    <row r="800" spans="2:2" x14ac:dyDescent="0.2">
      <c r="B800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62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11</v>
      </c>
      <c r="B15" s="2" t="s">
        <v>51</v>
      </c>
      <c r="C15" s="12">
        <v>561</v>
      </c>
      <c r="D15" s="12">
        <v>724</v>
      </c>
      <c r="E15" s="13">
        <f>C15+D15</f>
        <v>1285</v>
      </c>
      <c r="F15" s="12">
        <v>98</v>
      </c>
      <c r="G15" s="12">
        <v>51</v>
      </c>
      <c r="H15" s="13">
        <f>F15+G15</f>
        <v>149</v>
      </c>
      <c r="I15" s="12">
        <v>6</v>
      </c>
      <c r="J15" s="12">
        <v>5</v>
      </c>
      <c r="K15" s="13">
        <f>I15+J15</f>
        <v>11</v>
      </c>
      <c r="L15" s="12">
        <v>6</v>
      </c>
      <c r="M15" s="12">
        <v>6</v>
      </c>
      <c r="N15" s="13">
        <f>L15+M15</f>
        <v>12</v>
      </c>
    </row>
    <row r="16" spans="1:14" s="46" customFormat="1" ht="15" customHeight="1" x14ac:dyDescent="0.2">
      <c r="A16" s="11">
        <v>41</v>
      </c>
      <c r="B16" s="2" t="s">
        <v>52</v>
      </c>
      <c r="C16" s="12">
        <v>193</v>
      </c>
      <c r="D16" s="12">
        <v>166</v>
      </c>
      <c r="E16" s="13">
        <f t="shared" ref="E16:E34" si="0">C16+D16</f>
        <v>359</v>
      </c>
      <c r="F16" s="12">
        <v>20</v>
      </c>
      <c r="G16" s="12">
        <v>5</v>
      </c>
      <c r="H16" s="13">
        <f t="shared" ref="H16:H34" si="1">F16+G16</f>
        <v>25</v>
      </c>
      <c r="I16" s="12">
        <v>4</v>
      </c>
      <c r="J16" s="12">
        <v>1</v>
      </c>
      <c r="K16" s="13">
        <f t="shared" ref="K16:K34" si="2">I16+J16</f>
        <v>5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70</v>
      </c>
      <c r="B17" s="2" t="s">
        <v>53</v>
      </c>
      <c r="C17" s="12">
        <v>149</v>
      </c>
      <c r="D17" s="12">
        <v>293</v>
      </c>
      <c r="E17" s="13">
        <f t="shared" si="0"/>
        <v>442</v>
      </c>
      <c r="F17" s="12">
        <v>32</v>
      </c>
      <c r="G17" s="12">
        <v>12</v>
      </c>
      <c r="H17" s="13">
        <f t="shared" si="1"/>
        <v>44</v>
      </c>
      <c r="I17" s="12">
        <v>12</v>
      </c>
      <c r="J17" s="12">
        <v>2</v>
      </c>
      <c r="K17" s="13">
        <f t="shared" si="2"/>
        <v>14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79</v>
      </c>
      <c r="B18" s="2" t="s">
        <v>54</v>
      </c>
      <c r="C18" s="12">
        <v>971</v>
      </c>
      <c r="D18" s="12">
        <v>855</v>
      </c>
      <c r="E18" s="13">
        <f t="shared" si="0"/>
        <v>1826</v>
      </c>
      <c r="F18" s="12">
        <v>104</v>
      </c>
      <c r="G18" s="12">
        <v>64</v>
      </c>
      <c r="H18" s="13">
        <f t="shared" si="1"/>
        <v>168</v>
      </c>
      <c r="I18" s="12">
        <v>7</v>
      </c>
      <c r="J18" s="12">
        <v>3</v>
      </c>
      <c r="K18" s="13">
        <f t="shared" si="2"/>
        <v>10</v>
      </c>
      <c r="L18" s="12">
        <v>5</v>
      </c>
      <c r="M18" s="12">
        <v>3</v>
      </c>
      <c r="N18" s="13">
        <f t="shared" si="3"/>
        <v>8</v>
      </c>
    </row>
    <row r="19" spans="1:14" s="46" customFormat="1" ht="15" customHeight="1" x14ac:dyDescent="0.2">
      <c r="A19" s="11">
        <v>108</v>
      </c>
      <c r="B19" s="2" t="s">
        <v>55</v>
      </c>
      <c r="C19" s="12">
        <v>194</v>
      </c>
      <c r="D19" s="12">
        <v>197</v>
      </c>
      <c r="E19" s="13">
        <f t="shared" si="0"/>
        <v>391</v>
      </c>
      <c r="F19" s="12">
        <v>63</v>
      </c>
      <c r="G19" s="12">
        <v>18</v>
      </c>
      <c r="H19" s="13">
        <f t="shared" si="1"/>
        <v>81</v>
      </c>
      <c r="I19" s="12">
        <v>1</v>
      </c>
      <c r="J19" s="12">
        <v>2</v>
      </c>
      <c r="K19" s="13">
        <f t="shared" si="2"/>
        <v>3</v>
      </c>
      <c r="L19" s="12">
        <v>4</v>
      </c>
      <c r="M19" s="12">
        <v>2</v>
      </c>
      <c r="N19" s="13">
        <f t="shared" si="3"/>
        <v>6</v>
      </c>
    </row>
    <row r="20" spans="1:14" s="46" customFormat="1" ht="15" customHeight="1" x14ac:dyDescent="0.2">
      <c r="A20" s="11">
        <v>125</v>
      </c>
      <c r="B20" s="2" t="s">
        <v>56</v>
      </c>
      <c r="C20" s="12">
        <v>294</v>
      </c>
      <c r="D20" s="12">
        <v>295</v>
      </c>
      <c r="E20" s="13">
        <f t="shared" si="0"/>
        <v>589</v>
      </c>
      <c r="F20" s="12">
        <v>74</v>
      </c>
      <c r="G20" s="12">
        <v>15</v>
      </c>
      <c r="H20" s="13">
        <f t="shared" si="1"/>
        <v>89</v>
      </c>
      <c r="I20" s="12">
        <v>7</v>
      </c>
      <c r="J20" s="12">
        <v>7</v>
      </c>
      <c r="K20" s="13">
        <f t="shared" si="2"/>
        <v>14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146</v>
      </c>
      <c r="B21" s="2" t="s">
        <v>57</v>
      </c>
      <c r="C21" s="12">
        <v>64</v>
      </c>
      <c r="D21" s="12">
        <v>41</v>
      </c>
      <c r="E21" s="13">
        <f t="shared" si="0"/>
        <v>105</v>
      </c>
      <c r="F21" s="12">
        <v>8</v>
      </c>
      <c r="G21" s="12">
        <v>3</v>
      </c>
      <c r="H21" s="13">
        <f t="shared" si="1"/>
        <v>11</v>
      </c>
      <c r="I21" s="12">
        <v>4</v>
      </c>
      <c r="J21" s="12">
        <v>2</v>
      </c>
      <c r="K21" s="13">
        <f t="shared" si="2"/>
        <v>6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152</v>
      </c>
      <c r="B22" s="2" t="s">
        <v>58</v>
      </c>
      <c r="C22" s="12">
        <v>1490</v>
      </c>
      <c r="D22" s="12">
        <v>644</v>
      </c>
      <c r="E22" s="13">
        <f t="shared" si="0"/>
        <v>2134</v>
      </c>
      <c r="F22" s="12">
        <v>49</v>
      </c>
      <c r="G22" s="12">
        <v>31</v>
      </c>
      <c r="H22" s="13">
        <f t="shared" si="1"/>
        <v>80</v>
      </c>
      <c r="I22" s="12">
        <v>4</v>
      </c>
      <c r="J22" s="12">
        <v>1</v>
      </c>
      <c r="K22" s="13">
        <f t="shared" si="2"/>
        <v>5</v>
      </c>
      <c r="L22" s="12">
        <v>1</v>
      </c>
      <c r="M22" s="12">
        <v>4</v>
      </c>
      <c r="N22" s="13">
        <f t="shared" si="3"/>
        <v>5</v>
      </c>
    </row>
    <row r="23" spans="1:14" s="46" customFormat="1" ht="15" customHeight="1" x14ac:dyDescent="0.2">
      <c r="A23" s="11">
        <v>187</v>
      </c>
      <c r="B23" s="2" t="s">
        <v>59</v>
      </c>
      <c r="C23" s="12">
        <v>324</v>
      </c>
      <c r="D23" s="12">
        <v>288</v>
      </c>
      <c r="E23" s="13">
        <f t="shared" si="0"/>
        <v>612</v>
      </c>
      <c r="F23" s="12">
        <v>74</v>
      </c>
      <c r="G23" s="12">
        <v>33</v>
      </c>
      <c r="H23" s="13">
        <f t="shared" si="1"/>
        <v>107</v>
      </c>
      <c r="I23" s="12">
        <v>9</v>
      </c>
      <c r="J23" s="12">
        <v>5</v>
      </c>
      <c r="K23" s="13">
        <f t="shared" si="2"/>
        <v>14</v>
      </c>
      <c r="L23" s="12">
        <v>4</v>
      </c>
      <c r="M23" s="12">
        <v>2</v>
      </c>
      <c r="N23" s="13">
        <f t="shared" si="3"/>
        <v>6</v>
      </c>
    </row>
    <row r="24" spans="1:14" s="46" customFormat="1" ht="15" customHeight="1" x14ac:dyDescent="0.2">
      <c r="A24" s="11">
        <v>200</v>
      </c>
      <c r="B24" s="2" t="s">
        <v>60</v>
      </c>
      <c r="C24" s="12">
        <v>451</v>
      </c>
      <c r="D24" s="12">
        <v>440</v>
      </c>
      <c r="E24" s="13">
        <f t="shared" si="0"/>
        <v>891</v>
      </c>
      <c r="F24" s="12">
        <v>44</v>
      </c>
      <c r="G24" s="12">
        <v>28</v>
      </c>
      <c r="H24" s="13">
        <f t="shared" si="1"/>
        <v>72</v>
      </c>
      <c r="I24" s="12">
        <v>1</v>
      </c>
      <c r="J24" s="12">
        <v>1</v>
      </c>
      <c r="K24" s="13">
        <f t="shared" si="2"/>
        <v>2</v>
      </c>
      <c r="L24" s="12">
        <v>0</v>
      </c>
      <c r="M24" s="12">
        <v>2</v>
      </c>
      <c r="N24" s="13">
        <f t="shared" si="3"/>
        <v>2</v>
      </c>
    </row>
    <row r="25" spans="1:14" s="46" customFormat="1" ht="15" customHeight="1" x14ac:dyDescent="0.2">
      <c r="A25" s="11">
        <v>208</v>
      </c>
      <c r="B25" s="2" t="s">
        <v>61</v>
      </c>
      <c r="C25" s="12">
        <v>88</v>
      </c>
      <c r="D25" s="12">
        <v>58</v>
      </c>
      <c r="E25" s="13">
        <f t="shared" si="0"/>
        <v>146</v>
      </c>
      <c r="F25" s="12">
        <v>17</v>
      </c>
      <c r="G25" s="12">
        <v>4</v>
      </c>
      <c r="H25" s="13">
        <f t="shared" si="1"/>
        <v>21</v>
      </c>
      <c r="I25" s="12">
        <v>4</v>
      </c>
      <c r="J25" s="12">
        <v>1</v>
      </c>
      <c r="K25" s="13">
        <f t="shared" si="2"/>
        <v>5</v>
      </c>
      <c r="L25" s="12">
        <v>0</v>
      </c>
      <c r="M25" s="12">
        <v>1</v>
      </c>
      <c r="N25" s="13">
        <f t="shared" si="3"/>
        <v>1</v>
      </c>
    </row>
    <row r="26" spans="1:14" s="46" customFormat="1" ht="15" customHeight="1" x14ac:dyDescent="0.2">
      <c r="A26" s="11">
        <v>211</v>
      </c>
      <c r="B26" s="2" t="s">
        <v>62</v>
      </c>
      <c r="C26" s="12">
        <v>3165</v>
      </c>
      <c r="D26" s="12">
        <v>2427</v>
      </c>
      <c r="E26" s="13">
        <f t="shared" si="0"/>
        <v>5592</v>
      </c>
      <c r="F26" s="12">
        <v>209</v>
      </c>
      <c r="G26" s="12">
        <v>116</v>
      </c>
      <c r="H26" s="13">
        <f t="shared" si="1"/>
        <v>325</v>
      </c>
      <c r="I26" s="12">
        <v>8</v>
      </c>
      <c r="J26" s="12">
        <v>2</v>
      </c>
      <c r="K26" s="13">
        <f t="shared" si="2"/>
        <v>10</v>
      </c>
      <c r="L26" s="12">
        <v>11</v>
      </c>
      <c r="M26" s="12">
        <v>14</v>
      </c>
      <c r="N26" s="13">
        <f t="shared" si="3"/>
        <v>25</v>
      </c>
    </row>
    <row r="27" spans="1:14" s="46" customFormat="1" ht="15" customHeight="1" x14ac:dyDescent="0.2">
      <c r="A27" s="11">
        <v>212</v>
      </c>
      <c r="B27" s="2" t="s">
        <v>63</v>
      </c>
      <c r="C27" s="12">
        <v>677</v>
      </c>
      <c r="D27" s="12">
        <v>1328</v>
      </c>
      <c r="E27" s="13">
        <f t="shared" si="0"/>
        <v>2005</v>
      </c>
      <c r="F27" s="12">
        <v>77</v>
      </c>
      <c r="G27" s="12">
        <v>43</v>
      </c>
      <c r="H27" s="13">
        <f t="shared" si="1"/>
        <v>120</v>
      </c>
      <c r="I27" s="12">
        <v>6</v>
      </c>
      <c r="J27" s="12">
        <v>4</v>
      </c>
      <c r="K27" s="13">
        <f t="shared" si="2"/>
        <v>10</v>
      </c>
      <c r="L27" s="12">
        <v>0</v>
      </c>
      <c r="M27" s="12">
        <v>5</v>
      </c>
      <c r="N27" s="13">
        <f t="shared" si="3"/>
        <v>5</v>
      </c>
    </row>
    <row r="28" spans="1:14" s="46" customFormat="1" ht="15" customHeight="1" x14ac:dyDescent="0.2">
      <c r="A28" s="11">
        <v>236</v>
      </c>
      <c r="B28" s="2" t="s">
        <v>64</v>
      </c>
      <c r="C28" s="12">
        <v>165</v>
      </c>
      <c r="D28" s="12">
        <v>285</v>
      </c>
      <c r="E28" s="13">
        <f t="shared" si="0"/>
        <v>450</v>
      </c>
      <c r="F28" s="12">
        <v>26</v>
      </c>
      <c r="G28" s="12">
        <v>10</v>
      </c>
      <c r="H28" s="13">
        <f t="shared" si="1"/>
        <v>36</v>
      </c>
      <c r="I28" s="12">
        <v>4</v>
      </c>
      <c r="J28" s="12">
        <v>4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248</v>
      </c>
      <c r="B29" s="2" t="s">
        <v>65</v>
      </c>
      <c r="C29" s="12">
        <v>111</v>
      </c>
      <c r="D29" s="12">
        <v>104</v>
      </c>
      <c r="E29" s="13">
        <f t="shared" si="0"/>
        <v>215</v>
      </c>
      <c r="F29" s="12">
        <v>27</v>
      </c>
      <c r="G29" s="12">
        <v>9</v>
      </c>
      <c r="H29" s="13">
        <f t="shared" si="1"/>
        <v>36</v>
      </c>
      <c r="I29" s="12">
        <v>2</v>
      </c>
      <c r="J29" s="12">
        <v>4</v>
      </c>
      <c r="K29" s="13">
        <f t="shared" si="2"/>
        <v>6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256</v>
      </c>
      <c r="B30" s="2" t="s">
        <v>66</v>
      </c>
      <c r="C30" s="12">
        <v>427</v>
      </c>
      <c r="D30" s="12">
        <v>420</v>
      </c>
      <c r="E30" s="13">
        <f t="shared" si="0"/>
        <v>847</v>
      </c>
      <c r="F30" s="12">
        <v>76</v>
      </c>
      <c r="G30" s="12">
        <v>48</v>
      </c>
      <c r="H30" s="13">
        <f t="shared" si="1"/>
        <v>124</v>
      </c>
      <c r="I30" s="12">
        <v>14</v>
      </c>
      <c r="J30" s="12">
        <v>8</v>
      </c>
      <c r="K30" s="13">
        <f t="shared" si="2"/>
        <v>22</v>
      </c>
      <c r="L30" s="12">
        <v>0</v>
      </c>
      <c r="M30" s="12">
        <v>6</v>
      </c>
      <c r="N30" s="13">
        <f t="shared" si="3"/>
        <v>6</v>
      </c>
    </row>
    <row r="31" spans="1:14" ht="15" customHeight="1" x14ac:dyDescent="0.2">
      <c r="A31" s="11">
        <v>265</v>
      </c>
      <c r="B31" s="2" t="s">
        <v>67</v>
      </c>
      <c r="C31" s="12">
        <v>125</v>
      </c>
      <c r="D31" s="12">
        <v>155</v>
      </c>
      <c r="E31" s="13">
        <f t="shared" si="0"/>
        <v>280</v>
      </c>
      <c r="F31" s="12">
        <v>29</v>
      </c>
      <c r="G31" s="12">
        <v>6</v>
      </c>
      <c r="H31" s="13">
        <f t="shared" si="1"/>
        <v>35</v>
      </c>
      <c r="I31" s="12">
        <v>3</v>
      </c>
      <c r="J31" s="12">
        <v>1</v>
      </c>
      <c r="K31" s="13">
        <f t="shared" si="2"/>
        <v>4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311</v>
      </c>
      <c r="B32" s="2" t="s">
        <v>68</v>
      </c>
      <c r="C32" s="12">
        <v>1050</v>
      </c>
      <c r="D32" s="12">
        <v>839</v>
      </c>
      <c r="E32" s="13">
        <f t="shared" si="0"/>
        <v>1889</v>
      </c>
      <c r="F32" s="12">
        <v>92</v>
      </c>
      <c r="G32" s="12">
        <v>46</v>
      </c>
      <c r="H32" s="13">
        <f t="shared" si="1"/>
        <v>138</v>
      </c>
      <c r="I32" s="12">
        <v>6</v>
      </c>
      <c r="J32" s="12">
        <v>4</v>
      </c>
      <c r="K32" s="13">
        <f t="shared" si="2"/>
        <v>10</v>
      </c>
      <c r="L32" s="12">
        <v>7</v>
      </c>
      <c r="M32" s="12">
        <v>8</v>
      </c>
      <c r="N32" s="13">
        <f t="shared" si="3"/>
        <v>15</v>
      </c>
    </row>
    <row r="33" spans="1:14" ht="15" customHeight="1" x14ac:dyDescent="0.2">
      <c r="A33" s="11">
        <v>329</v>
      </c>
      <c r="B33" s="2" t="s">
        <v>69</v>
      </c>
      <c r="C33" s="12">
        <v>122</v>
      </c>
      <c r="D33" s="12">
        <v>63</v>
      </c>
      <c r="E33" s="13">
        <f t="shared" si="0"/>
        <v>185</v>
      </c>
      <c r="F33" s="12">
        <v>19</v>
      </c>
      <c r="G33" s="12">
        <v>4</v>
      </c>
      <c r="H33" s="13">
        <f t="shared" si="1"/>
        <v>23</v>
      </c>
      <c r="I33" s="12">
        <v>2</v>
      </c>
      <c r="J33" s="12">
        <v>0</v>
      </c>
      <c r="K33" s="13">
        <f t="shared" si="2"/>
        <v>2</v>
      </c>
      <c r="L33" s="12">
        <v>5</v>
      </c>
      <c r="M33" s="12">
        <v>0</v>
      </c>
      <c r="N33" s="13">
        <f t="shared" si="3"/>
        <v>5</v>
      </c>
    </row>
    <row r="34" spans="1:14" ht="15" customHeight="1" x14ac:dyDescent="0.2">
      <c r="A34" s="11">
        <v>352</v>
      </c>
      <c r="B34" s="2" t="s">
        <v>70</v>
      </c>
      <c r="C34" s="12">
        <v>787</v>
      </c>
      <c r="D34" s="12">
        <v>949</v>
      </c>
      <c r="E34" s="13">
        <f t="shared" si="0"/>
        <v>1736</v>
      </c>
      <c r="F34" s="12">
        <v>117</v>
      </c>
      <c r="G34" s="12">
        <v>48</v>
      </c>
      <c r="H34" s="13">
        <f t="shared" si="1"/>
        <v>165</v>
      </c>
      <c r="I34" s="12">
        <v>3</v>
      </c>
      <c r="J34" s="12">
        <v>4</v>
      </c>
      <c r="K34" s="13">
        <f t="shared" si="2"/>
        <v>7</v>
      </c>
      <c r="L34" s="12">
        <v>6</v>
      </c>
      <c r="M34" s="12">
        <v>6</v>
      </c>
      <c r="N34" s="13">
        <f t="shared" si="3"/>
        <v>12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364</v>
      </c>
      <c r="B41" s="2" t="s">
        <v>71</v>
      </c>
      <c r="C41" s="12">
        <v>276</v>
      </c>
      <c r="D41" s="12">
        <v>153</v>
      </c>
      <c r="E41" s="13">
        <f>C41+D41</f>
        <v>429</v>
      </c>
      <c r="F41" s="12">
        <v>18</v>
      </c>
      <c r="G41" s="12">
        <v>13</v>
      </c>
      <c r="H41" s="13">
        <f>F41+G41</f>
        <v>31</v>
      </c>
      <c r="I41" s="12">
        <v>1</v>
      </c>
      <c r="J41" s="12">
        <v>0</v>
      </c>
      <c r="K41" s="13">
        <f>I41+J41</f>
        <v>1</v>
      </c>
      <c r="L41" s="12">
        <v>0</v>
      </c>
      <c r="M41" s="12">
        <v>1</v>
      </c>
      <c r="N41" s="13">
        <f t="shared" ref="N41:N52" si="4">L41+M41</f>
        <v>1</v>
      </c>
    </row>
    <row r="42" spans="1:14" ht="15" customHeight="1" x14ac:dyDescent="0.2">
      <c r="A42" s="11">
        <v>422</v>
      </c>
      <c r="B42" s="2" t="s">
        <v>72</v>
      </c>
      <c r="C42" s="12">
        <v>292</v>
      </c>
      <c r="D42" s="12">
        <v>473</v>
      </c>
      <c r="E42" s="13">
        <f t="shared" ref="E42:E52" si="5">C42+D42</f>
        <v>765</v>
      </c>
      <c r="F42" s="12">
        <v>38</v>
      </c>
      <c r="G42" s="12">
        <v>22</v>
      </c>
      <c r="H42" s="13">
        <f t="shared" ref="H42:H52" si="6">F42+G42</f>
        <v>60</v>
      </c>
      <c r="I42" s="12">
        <v>1</v>
      </c>
      <c r="J42" s="12">
        <v>3</v>
      </c>
      <c r="K42" s="13">
        <f t="shared" ref="K42:K52" si="7">I42+J42</f>
        <v>4</v>
      </c>
      <c r="L42" s="12">
        <v>3</v>
      </c>
      <c r="M42" s="12">
        <v>4</v>
      </c>
      <c r="N42" s="13">
        <f t="shared" si="4"/>
        <v>7</v>
      </c>
    </row>
    <row r="43" spans="1:14" ht="15" customHeight="1" x14ac:dyDescent="0.2">
      <c r="A43" s="11">
        <v>430</v>
      </c>
      <c r="B43" s="2" t="s">
        <v>73</v>
      </c>
      <c r="C43" s="12">
        <v>738</v>
      </c>
      <c r="D43" s="12">
        <v>672</v>
      </c>
      <c r="E43" s="13">
        <f t="shared" si="5"/>
        <v>1410</v>
      </c>
      <c r="F43" s="12">
        <v>85</v>
      </c>
      <c r="G43" s="12">
        <v>28</v>
      </c>
      <c r="H43" s="13">
        <f t="shared" si="6"/>
        <v>113</v>
      </c>
      <c r="I43" s="12">
        <v>13</v>
      </c>
      <c r="J43" s="12">
        <v>6</v>
      </c>
      <c r="K43" s="13">
        <f t="shared" si="7"/>
        <v>19</v>
      </c>
      <c r="L43" s="12">
        <v>1</v>
      </c>
      <c r="M43" s="12">
        <v>5</v>
      </c>
      <c r="N43" s="13">
        <f t="shared" si="4"/>
        <v>6</v>
      </c>
    </row>
    <row r="44" spans="1:14" ht="15" customHeight="1" x14ac:dyDescent="0.2">
      <c r="A44" s="11">
        <v>466</v>
      </c>
      <c r="B44" s="2" t="s">
        <v>74</v>
      </c>
      <c r="C44" s="12">
        <v>167</v>
      </c>
      <c r="D44" s="12">
        <v>252</v>
      </c>
      <c r="E44" s="13">
        <f t="shared" si="5"/>
        <v>419</v>
      </c>
      <c r="F44" s="12">
        <v>22</v>
      </c>
      <c r="G44" s="12">
        <v>10</v>
      </c>
      <c r="H44" s="13">
        <f t="shared" si="6"/>
        <v>32</v>
      </c>
      <c r="I44" s="12">
        <v>4</v>
      </c>
      <c r="J44" s="12">
        <v>0</v>
      </c>
      <c r="K44" s="13">
        <f t="shared" si="7"/>
        <v>4</v>
      </c>
      <c r="L44" s="12">
        <v>1</v>
      </c>
      <c r="M44" s="12">
        <v>2</v>
      </c>
      <c r="N44" s="13">
        <f t="shared" si="4"/>
        <v>3</v>
      </c>
    </row>
    <row r="45" spans="1:14" ht="15" customHeight="1" x14ac:dyDescent="0.2">
      <c r="A45" s="11">
        <v>481</v>
      </c>
      <c r="B45" s="2" t="s">
        <v>75</v>
      </c>
      <c r="C45" s="12">
        <v>709</v>
      </c>
      <c r="D45" s="12">
        <v>498</v>
      </c>
      <c r="E45" s="13">
        <f t="shared" si="5"/>
        <v>1207</v>
      </c>
      <c r="F45" s="12">
        <v>61</v>
      </c>
      <c r="G45" s="12">
        <v>23</v>
      </c>
      <c r="H45" s="13">
        <f t="shared" si="6"/>
        <v>84</v>
      </c>
      <c r="I45" s="12">
        <v>3</v>
      </c>
      <c r="J45" s="12">
        <v>3</v>
      </c>
      <c r="K45" s="13">
        <f t="shared" si="7"/>
        <v>6</v>
      </c>
      <c r="L45" s="12">
        <v>2</v>
      </c>
      <c r="M45" s="12">
        <v>4</v>
      </c>
      <c r="N45" s="13">
        <f t="shared" si="4"/>
        <v>6</v>
      </c>
    </row>
    <row r="46" spans="1:14" ht="15" customHeight="1" x14ac:dyDescent="0.2">
      <c r="A46" s="11">
        <v>519</v>
      </c>
      <c r="B46" s="2" t="s">
        <v>76</v>
      </c>
      <c r="C46" s="12">
        <v>3084</v>
      </c>
      <c r="D46" s="12">
        <v>3347</v>
      </c>
      <c r="E46" s="13">
        <f t="shared" si="5"/>
        <v>6431</v>
      </c>
      <c r="F46" s="12">
        <v>160</v>
      </c>
      <c r="G46" s="12">
        <v>97</v>
      </c>
      <c r="H46" s="13">
        <f t="shared" si="6"/>
        <v>257</v>
      </c>
      <c r="I46" s="12">
        <v>7</v>
      </c>
      <c r="J46" s="12">
        <v>4</v>
      </c>
      <c r="K46" s="13">
        <f t="shared" si="7"/>
        <v>11</v>
      </c>
      <c r="L46" s="12">
        <v>14</v>
      </c>
      <c r="M46" s="12">
        <v>17</v>
      </c>
      <c r="N46" s="13">
        <f t="shared" si="4"/>
        <v>31</v>
      </c>
    </row>
    <row r="47" spans="1:14" ht="15" customHeight="1" x14ac:dyDescent="0.2">
      <c r="A47" s="11">
        <v>521</v>
      </c>
      <c r="B47" s="2" t="s">
        <v>77</v>
      </c>
      <c r="C47" s="12">
        <v>13</v>
      </c>
      <c r="D47" s="12">
        <v>48</v>
      </c>
      <c r="E47" s="13">
        <f t="shared" si="5"/>
        <v>61</v>
      </c>
      <c r="F47" s="12">
        <v>5</v>
      </c>
      <c r="G47" s="12">
        <v>0</v>
      </c>
      <c r="H47" s="13">
        <f t="shared" si="6"/>
        <v>5</v>
      </c>
      <c r="I47" s="12">
        <v>2</v>
      </c>
      <c r="J47" s="12">
        <v>3</v>
      </c>
      <c r="K47" s="13">
        <f t="shared" si="7"/>
        <v>5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526</v>
      </c>
      <c r="B48" s="2" t="s">
        <v>78</v>
      </c>
      <c r="C48" s="12">
        <v>540</v>
      </c>
      <c r="D48" s="12">
        <v>660</v>
      </c>
      <c r="E48" s="13">
        <f t="shared" si="5"/>
        <v>1200</v>
      </c>
      <c r="F48" s="12">
        <v>129</v>
      </c>
      <c r="G48" s="12">
        <v>67</v>
      </c>
      <c r="H48" s="13">
        <f t="shared" si="6"/>
        <v>196</v>
      </c>
      <c r="I48" s="12">
        <v>29</v>
      </c>
      <c r="J48" s="12">
        <v>10</v>
      </c>
      <c r="K48" s="13">
        <f t="shared" si="7"/>
        <v>39</v>
      </c>
      <c r="L48" s="12">
        <v>5</v>
      </c>
      <c r="M48" s="12">
        <v>7</v>
      </c>
      <c r="N48" s="13">
        <f t="shared" si="4"/>
        <v>12</v>
      </c>
    </row>
    <row r="49" spans="1:14" ht="15" customHeight="1" x14ac:dyDescent="0.2">
      <c r="A49" s="11">
        <v>527</v>
      </c>
      <c r="B49" s="2" t="s">
        <v>79</v>
      </c>
      <c r="C49" s="12">
        <v>245</v>
      </c>
      <c r="D49" s="12">
        <v>316</v>
      </c>
      <c r="E49" s="13">
        <f t="shared" si="5"/>
        <v>561</v>
      </c>
      <c r="F49" s="12">
        <v>30</v>
      </c>
      <c r="G49" s="12">
        <v>8</v>
      </c>
      <c r="H49" s="13">
        <f t="shared" si="6"/>
        <v>38</v>
      </c>
      <c r="I49" s="12">
        <v>3</v>
      </c>
      <c r="J49" s="12">
        <v>0</v>
      </c>
      <c r="K49" s="13">
        <f t="shared" si="7"/>
        <v>3</v>
      </c>
      <c r="L49" s="12">
        <v>6</v>
      </c>
      <c r="M49" s="12">
        <v>0</v>
      </c>
      <c r="N49" s="13">
        <f t="shared" si="4"/>
        <v>6</v>
      </c>
    </row>
    <row r="50" spans="1:14" ht="15" customHeight="1" x14ac:dyDescent="0.2">
      <c r="A50" s="11">
        <v>552</v>
      </c>
      <c r="B50" s="2" t="s">
        <v>80</v>
      </c>
      <c r="C50" s="12">
        <v>88</v>
      </c>
      <c r="D50" s="12">
        <v>91</v>
      </c>
      <c r="E50" s="13">
        <f t="shared" si="5"/>
        <v>179</v>
      </c>
      <c r="F50" s="12">
        <v>10</v>
      </c>
      <c r="G50" s="12">
        <v>1</v>
      </c>
      <c r="H50" s="13">
        <f t="shared" si="6"/>
        <v>11</v>
      </c>
      <c r="I50" s="12">
        <v>0</v>
      </c>
      <c r="J50" s="12">
        <v>0</v>
      </c>
      <c r="K50" s="13">
        <f t="shared" si="7"/>
        <v>0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553</v>
      </c>
      <c r="B51" s="2" t="s">
        <v>81</v>
      </c>
      <c r="C51" s="12">
        <v>78</v>
      </c>
      <c r="D51" s="12">
        <v>97</v>
      </c>
      <c r="E51" s="13">
        <f t="shared" si="5"/>
        <v>175</v>
      </c>
      <c r="F51" s="12">
        <v>20</v>
      </c>
      <c r="G51" s="12">
        <v>6</v>
      </c>
      <c r="H51" s="13">
        <f t="shared" si="6"/>
        <v>26</v>
      </c>
      <c r="I51" s="12">
        <v>2</v>
      </c>
      <c r="J51" s="12">
        <v>0</v>
      </c>
      <c r="K51" s="13">
        <f t="shared" si="7"/>
        <v>2</v>
      </c>
      <c r="L51" s="12">
        <v>4</v>
      </c>
      <c r="M51" s="12">
        <v>1</v>
      </c>
      <c r="N51" s="13">
        <f t="shared" si="4"/>
        <v>5</v>
      </c>
    </row>
    <row r="52" spans="1:14" ht="15" customHeight="1" x14ac:dyDescent="0.2">
      <c r="A52" s="11">
        <v>554</v>
      </c>
      <c r="B52" s="2" t="s">
        <v>82</v>
      </c>
      <c r="C52" s="12">
        <v>154</v>
      </c>
      <c r="D52" s="12">
        <v>68</v>
      </c>
      <c r="E52" s="13">
        <f t="shared" si="5"/>
        <v>222</v>
      </c>
      <c r="F52" s="12">
        <v>1</v>
      </c>
      <c r="G52" s="12">
        <v>2</v>
      </c>
      <c r="H52" s="13">
        <f t="shared" si="6"/>
        <v>3</v>
      </c>
      <c r="I52" s="12">
        <v>1</v>
      </c>
      <c r="J52" s="12">
        <v>0</v>
      </c>
      <c r="K52" s="13">
        <f t="shared" si="7"/>
        <v>1</v>
      </c>
      <c r="L52" s="12">
        <v>0</v>
      </c>
      <c r="M52" s="12">
        <v>0</v>
      </c>
      <c r="N52" s="13">
        <f t="shared" si="4"/>
        <v>0</v>
      </c>
    </row>
    <row r="53" spans="1:14" ht="8.1" customHeight="1" x14ac:dyDescent="0.2">
      <c r="A53" s="18"/>
      <c r="B53" s="23"/>
      <c r="C53" s="12"/>
      <c r="D53" s="12"/>
      <c r="E53" s="12"/>
      <c r="F53" s="12"/>
      <c r="G53" s="12"/>
      <c r="H53" s="13"/>
      <c r="I53" s="12"/>
      <c r="J53" s="12"/>
      <c r="K53" s="12"/>
      <c r="L53" s="12"/>
      <c r="M53" s="12"/>
      <c r="N53" s="12"/>
    </row>
    <row r="54" spans="1:14" ht="15" customHeight="1" x14ac:dyDescent="0.2">
      <c r="A54" s="18"/>
      <c r="B54" s="24" t="s">
        <v>50</v>
      </c>
      <c r="C54" s="13">
        <f t="shared" ref="C54:N54" si="8">SUM(C15:C34,C41:C52)</f>
        <v>17792</v>
      </c>
      <c r="D54" s="13">
        <f t="shared" si="8"/>
        <v>17246</v>
      </c>
      <c r="E54" s="13">
        <f t="shared" si="8"/>
        <v>35038</v>
      </c>
      <c r="F54" s="13">
        <f t="shared" si="8"/>
        <v>1834</v>
      </c>
      <c r="G54" s="13">
        <f t="shared" si="8"/>
        <v>871</v>
      </c>
      <c r="H54" s="13">
        <f t="shared" si="8"/>
        <v>2705</v>
      </c>
      <c r="I54" s="13">
        <f t="shared" si="8"/>
        <v>173</v>
      </c>
      <c r="J54" s="13">
        <f t="shared" si="8"/>
        <v>90</v>
      </c>
      <c r="K54" s="13">
        <f t="shared" si="8"/>
        <v>263</v>
      </c>
      <c r="L54" s="13">
        <f t="shared" si="8"/>
        <v>89</v>
      </c>
      <c r="M54" s="13">
        <f t="shared" si="8"/>
        <v>103</v>
      </c>
      <c r="N54" s="13">
        <f t="shared" si="8"/>
        <v>192</v>
      </c>
    </row>
    <row r="55" spans="1:14" ht="8.1" customHeight="1" x14ac:dyDescent="0.2">
      <c r="A55" s="25"/>
      <c r="B55" s="26"/>
      <c r="C55" s="27"/>
      <c r="D55" s="27"/>
      <c r="E55" s="27"/>
      <c r="F55" s="21"/>
      <c r="G55" s="21"/>
      <c r="H55" s="21"/>
      <c r="I55" s="21"/>
      <c r="J55" s="21"/>
      <c r="K55" s="21"/>
      <c r="L55" s="28"/>
      <c r="M55" s="28"/>
      <c r="N55" s="28"/>
    </row>
    <row r="56" spans="1:14" ht="15.95" customHeight="1" x14ac:dyDescent="0.2">
      <c r="A56" s="52" t="s">
        <v>40</v>
      </c>
      <c r="B56" s="54"/>
      <c r="C56" s="52" t="s">
        <v>42</v>
      </c>
      <c r="D56" s="53"/>
      <c r="E56" s="54"/>
      <c r="F56" s="64" t="s">
        <v>47</v>
      </c>
      <c r="G56" s="65"/>
      <c r="H56" s="66"/>
      <c r="I56" s="64" t="s">
        <v>48</v>
      </c>
      <c r="J56" s="65"/>
      <c r="K56" s="66"/>
      <c r="L56" s="58" t="s">
        <v>50</v>
      </c>
      <c r="M56" s="59"/>
      <c r="N56" s="60"/>
    </row>
    <row r="57" spans="1:14" ht="15.95" customHeight="1" x14ac:dyDescent="0.2">
      <c r="A57" s="67"/>
      <c r="B57" s="68"/>
      <c r="C57" s="55"/>
      <c r="D57" s="56"/>
      <c r="E57" s="57"/>
      <c r="F57" s="49" t="s">
        <v>46</v>
      </c>
      <c r="G57" s="50"/>
      <c r="H57" s="51"/>
      <c r="I57" s="49" t="s">
        <v>49</v>
      </c>
      <c r="J57" s="50"/>
      <c r="K57" s="51"/>
      <c r="L57" s="61"/>
      <c r="M57" s="62"/>
      <c r="N57" s="63"/>
    </row>
    <row r="58" spans="1:14" ht="15.95" customHeight="1" x14ac:dyDescent="0.2">
      <c r="A58" s="55"/>
      <c r="B58" s="57"/>
      <c r="C58" s="6" t="s">
        <v>593</v>
      </c>
      <c r="D58" s="6" t="s">
        <v>38</v>
      </c>
      <c r="E58" s="6" t="s">
        <v>39</v>
      </c>
      <c r="F58" s="6" t="s">
        <v>593</v>
      </c>
      <c r="G58" s="6" t="s">
        <v>38</v>
      </c>
      <c r="H58" s="6" t="s">
        <v>39</v>
      </c>
      <c r="I58" s="6" t="s">
        <v>593</v>
      </c>
      <c r="J58" s="6" t="s">
        <v>38</v>
      </c>
      <c r="K58" s="6" t="s">
        <v>39</v>
      </c>
      <c r="L58" s="6" t="s">
        <v>593</v>
      </c>
      <c r="M58" s="6" t="s">
        <v>38</v>
      </c>
      <c r="N58" s="6" t="s">
        <v>39</v>
      </c>
    </row>
    <row r="59" spans="1:14" ht="14.1" customHeight="1" x14ac:dyDescent="0.2">
      <c r="A59" s="47">
        <v>1</v>
      </c>
      <c r="B59" s="48"/>
      <c r="C59" s="7">
        <v>2</v>
      </c>
      <c r="D59" s="7">
        <v>3</v>
      </c>
      <c r="E59" s="7">
        <v>4</v>
      </c>
      <c r="F59" s="7">
        <v>5</v>
      </c>
      <c r="G59" s="7">
        <v>6</v>
      </c>
      <c r="H59" s="7">
        <v>7</v>
      </c>
      <c r="I59" s="7">
        <v>8</v>
      </c>
      <c r="J59" s="7">
        <v>9</v>
      </c>
      <c r="K59" s="7">
        <v>10</v>
      </c>
      <c r="L59" s="7">
        <v>11</v>
      </c>
      <c r="M59" s="7">
        <v>12</v>
      </c>
      <c r="N59" s="7">
        <v>13</v>
      </c>
    </row>
    <row r="60" spans="1:14" ht="8.1" customHeight="1" x14ac:dyDescent="0.2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46" customFormat="1" ht="15" customHeight="1" x14ac:dyDescent="0.2">
      <c r="A61" s="11">
        <v>11</v>
      </c>
      <c r="B61" s="2" t="s">
        <v>51</v>
      </c>
      <c r="C61" s="12">
        <v>137</v>
      </c>
      <c r="D61" s="12">
        <v>100</v>
      </c>
      <c r="E61" s="13">
        <f>C61+D61</f>
        <v>237</v>
      </c>
      <c r="F61" s="12">
        <v>0</v>
      </c>
      <c r="G61" s="12">
        <v>0</v>
      </c>
      <c r="H61" s="13">
        <f>F61+G61</f>
        <v>0</v>
      </c>
      <c r="I61" s="12">
        <v>3</v>
      </c>
      <c r="J61" s="12">
        <v>5</v>
      </c>
      <c r="K61" s="13">
        <f>I61+J61</f>
        <v>8</v>
      </c>
      <c r="L61" s="12">
        <f t="shared" ref="L61:N80" si="9">C15+F15+I15+L15+C61+F61+I61</f>
        <v>811</v>
      </c>
      <c r="M61" s="12">
        <f t="shared" si="9"/>
        <v>891</v>
      </c>
      <c r="N61" s="13">
        <f t="shared" si="9"/>
        <v>1702</v>
      </c>
    </row>
    <row r="62" spans="1:14" s="46" customFormat="1" ht="15" customHeight="1" x14ac:dyDescent="0.2">
      <c r="A62" s="11">
        <v>41</v>
      </c>
      <c r="B62" s="2" t="s">
        <v>52</v>
      </c>
      <c r="C62" s="12">
        <v>25</v>
      </c>
      <c r="D62" s="12">
        <v>8</v>
      </c>
      <c r="E62" s="13">
        <f t="shared" ref="E62:E80" si="10">C62+D62</f>
        <v>33</v>
      </c>
      <c r="F62" s="12">
        <v>0</v>
      </c>
      <c r="G62" s="12">
        <v>0</v>
      </c>
      <c r="H62" s="13">
        <f t="shared" ref="H62:H80" si="11">F62+G62</f>
        <v>0</v>
      </c>
      <c r="I62" s="12">
        <v>2</v>
      </c>
      <c r="J62" s="12">
        <v>0</v>
      </c>
      <c r="K62" s="13">
        <f t="shared" ref="K62:K80" si="12">I62+J62</f>
        <v>2</v>
      </c>
      <c r="L62" s="12">
        <f t="shared" si="9"/>
        <v>244</v>
      </c>
      <c r="M62" s="12">
        <f t="shared" si="9"/>
        <v>181</v>
      </c>
      <c r="N62" s="13">
        <f t="shared" si="9"/>
        <v>425</v>
      </c>
    </row>
    <row r="63" spans="1:14" s="46" customFormat="1" ht="15" customHeight="1" x14ac:dyDescent="0.2">
      <c r="A63" s="11">
        <v>70</v>
      </c>
      <c r="B63" s="2" t="s">
        <v>53</v>
      </c>
      <c r="C63" s="12">
        <v>56</v>
      </c>
      <c r="D63" s="12">
        <v>31</v>
      </c>
      <c r="E63" s="13">
        <f t="shared" si="10"/>
        <v>87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1</v>
      </c>
      <c r="K63" s="13">
        <f t="shared" si="12"/>
        <v>1</v>
      </c>
      <c r="L63" s="12">
        <f t="shared" si="9"/>
        <v>251</v>
      </c>
      <c r="M63" s="12">
        <f t="shared" si="9"/>
        <v>340</v>
      </c>
      <c r="N63" s="13">
        <f t="shared" si="9"/>
        <v>591</v>
      </c>
    </row>
    <row r="64" spans="1:14" s="46" customFormat="1" ht="15" customHeight="1" x14ac:dyDescent="0.2">
      <c r="A64" s="11">
        <v>79</v>
      </c>
      <c r="B64" s="2" t="s">
        <v>54</v>
      </c>
      <c r="C64" s="12">
        <v>81</v>
      </c>
      <c r="D64" s="12">
        <v>59</v>
      </c>
      <c r="E64" s="13">
        <f t="shared" si="10"/>
        <v>140</v>
      </c>
      <c r="F64" s="12">
        <v>0</v>
      </c>
      <c r="G64" s="12">
        <v>1</v>
      </c>
      <c r="H64" s="13">
        <f t="shared" si="11"/>
        <v>1</v>
      </c>
      <c r="I64" s="12">
        <v>1</v>
      </c>
      <c r="J64" s="12">
        <v>2</v>
      </c>
      <c r="K64" s="13">
        <f t="shared" si="12"/>
        <v>3</v>
      </c>
      <c r="L64" s="12">
        <f t="shared" si="9"/>
        <v>1169</v>
      </c>
      <c r="M64" s="12">
        <f t="shared" si="9"/>
        <v>987</v>
      </c>
      <c r="N64" s="13">
        <f t="shared" si="9"/>
        <v>2156</v>
      </c>
    </row>
    <row r="65" spans="1:14" s="46" customFormat="1" ht="15" customHeight="1" x14ac:dyDescent="0.2">
      <c r="A65" s="11">
        <v>108</v>
      </c>
      <c r="B65" s="2" t="s">
        <v>55</v>
      </c>
      <c r="C65" s="12">
        <v>103</v>
      </c>
      <c r="D65" s="12">
        <v>41</v>
      </c>
      <c r="E65" s="13">
        <f t="shared" si="10"/>
        <v>144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0</v>
      </c>
      <c r="K65" s="13">
        <f t="shared" si="12"/>
        <v>1</v>
      </c>
      <c r="L65" s="12">
        <f t="shared" si="9"/>
        <v>366</v>
      </c>
      <c r="M65" s="12">
        <f t="shared" si="9"/>
        <v>260</v>
      </c>
      <c r="N65" s="13">
        <f t="shared" si="9"/>
        <v>626</v>
      </c>
    </row>
    <row r="66" spans="1:14" s="46" customFormat="1" ht="15" customHeight="1" x14ac:dyDescent="0.2">
      <c r="A66" s="11">
        <v>125</v>
      </c>
      <c r="B66" s="2" t="s">
        <v>56</v>
      </c>
      <c r="C66" s="12">
        <v>92</v>
      </c>
      <c r="D66" s="12">
        <v>54</v>
      </c>
      <c r="E66" s="13">
        <f t="shared" si="10"/>
        <v>146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1</v>
      </c>
      <c r="K66" s="13">
        <f t="shared" si="12"/>
        <v>2</v>
      </c>
      <c r="L66" s="12">
        <f t="shared" si="9"/>
        <v>469</v>
      </c>
      <c r="M66" s="12">
        <f t="shared" si="9"/>
        <v>372</v>
      </c>
      <c r="N66" s="13">
        <f t="shared" si="9"/>
        <v>841</v>
      </c>
    </row>
    <row r="67" spans="1:14" s="46" customFormat="1" ht="15" customHeight="1" x14ac:dyDescent="0.2">
      <c r="A67" s="11">
        <v>146</v>
      </c>
      <c r="B67" s="2" t="s">
        <v>57</v>
      </c>
      <c r="C67" s="12">
        <v>9</v>
      </c>
      <c r="D67" s="12">
        <v>7</v>
      </c>
      <c r="E67" s="13">
        <f t="shared" si="10"/>
        <v>16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85</v>
      </c>
      <c r="M67" s="12">
        <f t="shared" si="9"/>
        <v>53</v>
      </c>
      <c r="N67" s="13">
        <f t="shared" si="9"/>
        <v>138</v>
      </c>
    </row>
    <row r="68" spans="1:14" s="46" customFormat="1" ht="15" customHeight="1" x14ac:dyDescent="0.2">
      <c r="A68" s="11">
        <v>152</v>
      </c>
      <c r="B68" s="2" t="s">
        <v>58</v>
      </c>
      <c r="C68" s="12">
        <v>251</v>
      </c>
      <c r="D68" s="12">
        <v>55</v>
      </c>
      <c r="E68" s="13">
        <f t="shared" si="10"/>
        <v>306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3</v>
      </c>
      <c r="K68" s="13">
        <f t="shared" si="12"/>
        <v>5</v>
      </c>
      <c r="L68" s="12">
        <f t="shared" si="9"/>
        <v>1797</v>
      </c>
      <c r="M68" s="12">
        <f t="shared" si="9"/>
        <v>738</v>
      </c>
      <c r="N68" s="13">
        <f t="shared" si="9"/>
        <v>2535</v>
      </c>
    </row>
    <row r="69" spans="1:14" s="46" customFormat="1" ht="15" customHeight="1" x14ac:dyDescent="0.2">
      <c r="A69" s="11">
        <v>187</v>
      </c>
      <c r="B69" s="2" t="s">
        <v>59</v>
      </c>
      <c r="C69" s="12">
        <v>68</v>
      </c>
      <c r="D69" s="12">
        <v>51</v>
      </c>
      <c r="E69" s="13">
        <f t="shared" si="10"/>
        <v>119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3</v>
      </c>
      <c r="K69" s="13">
        <f t="shared" si="12"/>
        <v>3</v>
      </c>
      <c r="L69" s="12">
        <f t="shared" si="9"/>
        <v>479</v>
      </c>
      <c r="M69" s="12">
        <f t="shared" si="9"/>
        <v>382</v>
      </c>
      <c r="N69" s="13">
        <f t="shared" si="9"/>
        <v>861</v>
      </c>
    </row>
    <row r="70" spans="1:14" s="46" customFormat="1" ht="15" customHeight="1" x14ac:dyDescent="0.2">
      <c r="A70" s="11">
        <v>200</v>
      </c>
      <c r="B70" s="2" t="s">
        <v>60</v>
      </c>
      <c r="C70" s="12">
        <v>37</v>
      </c>
      <c r="D70" s="12">
        <v>29</v>
      </c>
      <c r="E70" s="13">
        <f t="shared" si="10"/>
        <v>66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1</v>
      </c>
      <c r="K70" s="13">
        <f t="shared" si="12"/>
        <v>1</v>
      </c>
      <c r="L70" s="12">
        <f t="shared" si="9"/>
        <v>533</v>
      </c>
      <c r="M70" s="12">
        <f t="shared" si="9"/>
        <v>501</v>
      </c>
      <c r="N70" s="13">
        <f t="shared" si="9"/>
        <v>1034</v>
      </c>
    </row>
    <row r="71" spans="1:14" s="46" customFormat="1" ht="15" customHeight="1" x14ac:dyDescent="0.2">
      <c r="A71" s="11">
        <v>208</v>
      </c>
      <c r="B71" s="2" t="s">
        <v>61</v>
      </c>
      <c r="C71" s="12">
        <v>18</v>
      </c>
      <c r="D71" s="12">
        <v>2</v>
      </c>
      <c r="E71" s="13">
        <f t="shared" si="10"/>
        <v>20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127</v>
      </c>
      <c r="M71" s="12">
        <f t="shared" si="9"/>
        <v>67</v>
      </c>
      <c r="N71" s="13">
        <f t="shared" si="9"/>
        <v>194</v>
      </c>
    </row>
    <row r="72" spans="1:14" s="46" customFormat="1" ht="15" customHeight="1" x14ac:dyDescent="0.2">
      <c r="A72" s="11">
        <v>211</v>
      </c>
      <c r="B72" s="2" t="s">
        <v>62</v>
      </c>
      <c r="C72" s="12">
        <v>214</v>
      </c>
      <c r="D72" s="12">
        <v>172</v>
      </c>
      <c r="E72" s="13">
        <f t="shared" si="10"/>
        <v>386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9</v>
      </c>
      <c r="K72" s="13">
        <f t="shared" si="12"/>
        <v>10</v>
      </c>
      <c r="L72" s="12">
        <f t="shared" si="9"/>
        <v>3608</v>
      </c>
      <c r="M72" s="12">
        <f t="shared" si="9"/>
        <v>2740</v>
      </c>
      <c r="N72" s="13">
        <f t="shared" si="9"/>
        <v>6348</v>
      </c>
    </row>
    <row r="73" spans="1:14" s="46" customFormat="1" ht="15" customHeight="1" x14ac:dyDescent="0.2">
      <c r="A73" s="11">
        <v>212</v>
      </c>
      <c r="B73" s="2" t="s">
        <v>63</v>
      </c>
      <c r="C73" s="12">
        <v>113</v>
      </c>
      <c r="D73" s="12">
        <v>80</v>
      </c>
      <c r="E73" s="13">
        <f t="shared" si="10"/>
        <v>193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0</v>
      </c>
      <c r="K73" s="13">
        <f t="shared" si="12"/>
        <v>1</v>
      </c>
      <c r="L73" s="12">
        <f t="shared" si="9"/>
        <v>874</v>
      </c>
      <c r="M73" s="12">
        <f t="shared" si="9"/>
        <v>1460</v>
      </c>
      <c r="N73" s="13">
        <f t="shared" si="9"/>
        <v>2334</v>
      </c>
    </row>
    <row r="74" spans="1:14" s="46" customFormat="1" ht="15" customHeight="1" x14ac:dyDescent="0.2">
      <c r="A74" s="11">
        <v>236</v>
      </c>
      <c r="B74" s="2" t="s">
        <v>64</v>
      </c>
      <c r="C74" s="12">
        <v>34</v>
      </c>
      <c r="D74" s="12">
        <v>18</v>
      </c>
      <c r="E74" s="13">
        <f t="shared" si="10"/>
        <v>52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229</v>
      </c>
      <c r="M74" s="12">
        <f t="shared" si="9"/>
        <v>318</v>
      </c>
      <c r="N74" s="13">
        <f t="shared" si="9"/>
        <v>547</v>
      </c>
    </row>
    <row r="75" spans="1:14" s="46" customFormat="1" ht="15" customHeight="1" x14ac:dyDescent="0.2">
      <c r="A75" s="11">
        <v>248</v>
      </c>
      <c r="B75" s="2" t="s">
        <v>65</v>
      </c>
      <c r="C75" s="12">
        <v>66</v>
      </c>
      <c r="D75" s="12">
        <v>43</v>
      </c>
      <c r="E75" s="13">
        <f t="shared" si="10"/>
        <v>109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207</v>
      </c>
      <c r="M75" s="12">
        <f t="shared" si="9"/>
        <v>160</v>
      </c>
      <c r="N75" s="13">
        <f t="shared" si="9"/>
        <v>367</v>
      </c>
    </row>
    <row r="76" spans="1:14" s="46" customFormat="1" ht="15" customHeight="1" x14ac:dyDescent="0.2">
      <c r="A76" s="11">
        <v>256</v>
      </c>
      <c r="B76" s="2" t="s">
        <v>66</v>
      </c>
      <c r="C76" s="12">
        <v>82</v>
      </c>
      <c r="D76" s="12">
        <v>79</v>
      </c>
      <c r="E76" s="13">
        <f t="shared" si="10"/>
        <v>161</v>
      </c>
      <c r="F76" s="12">
        <v>0</v>
      </c>
      <c r="G76" s="12">
        <v>0</v>
      </c>
      <c r="H76" s="13">
        <f t="shared" si="11"/>
        <v>0</v>
      </c>
      <c r="I76" s="12">
        <v>3</v>
      </c>
      <c r="J76" s="12">
        <v>1</v>
      </c>
      <c r="K76" s="13">
        <f t="shared" si="12"/>
        <v>4</v>
      </c>
      <c r="L76" s="12">
        <f t="shared" si="9"/>
        <v>602</v>
      </c>
      <c r="M76" s="12">
        <f t="shared" si="9"/>
        <v>562</v>
      </c>
      <c r="N76" s="13">
        <f t="shared" si="9"/>
        <v>1164</v>
      </c>
    </row>
    <row r="77" spans="1:14" ht="15" customHeight="1" x14ac:dyDescent="0.2">
      <c r="A77" s="11">
        <v>265</v>
      </c>
      <c r="B77" s="2" t="s">
        <v>67</v>
      </c>
      <c r="C77" s="12">
        <v>80</v>
      </c>
      <c r="D77" s="12">
        <v>18</v>
      </c>
      <c r="E77" s="13">
        <f t="shared" si="10"/>
        <v>98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0</v>
      </c>
      <c r="K77" s="13">
        <f t="shared" si="12"/>
        <v>1</v>
      </c>
      <c r="L77" s="12">
        <f t="shared" si="9"/>
        <v>238</v>
      </c>
      <c r="M77" s="12">
        <f t="shared" si="9"/>
        <v>180</v>
      </c>
      <c r="N77" s="13">
        <f t="shared" si="9"/>
        <v>418</v>
      </c>
    </row>
    <row r="78" spans="1:14" ht="15" customHeight="1" x14ac:dyDescent="0.2">
      <c r="A78" s="11">
        <v>311</v>
      </c>
      <c r="B78" s="2" t="s">
        <v>68</v>
      </c>
      <c r="C78" s="12">
        <v>94</v>
      </c>
      <c r="D78" s="12">
        <v>69</v>
      </c>
      <c r="E78" s="13">
        <f t="shared" si="10"/>
        <v>163</v>
      </c>
      <c r="F78" s="12">
        <v>0</v>
      </c>
      <c r="G78" s="12">
        <v>0</v>
      </c>
      <c r="H78" s="13">
        <f t="shared" si="11"/>
        <v>0</v>
      </c>
      <c r="I78" s="12">
        <v>4</v>
      </c>
      <c r="J78" s="12">
        <v>1</v>
      </c>
      <c r="K78" s="13">
        <f t="shared" si="12"/>
        <v>5</v>
      </c>
      <c r="L78" s="12">
        <f t="shared" si="9"/>
        <v>1253</v>
      </c>
      <c r="M78" s="12">
        <f t="shared" si="9"/>
        <v>967</v>
      </c>
      <c r="N78" s="13">
        <f t="shared" si="9"/>
        <v>2220</v>
      </c>
    </row>
    <row r="79" spans="1:14" ht="15" customHeight="1" x14ac:dyDescent="0.2">
      <c r="A79" s="11">
        <v>329</v>
      </c>
      <c r="B79" s="2" t="s">
        <v>69</v>
      </c>
      <c r="C79" s="12">
        <v>67</v>
      </c>
      <c r="D79" s="12">
        <v>14</v>
      </c>
      <c r="E79" s="13">
        <f t="shared" si="10"/>
        <v>81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216</v>
      </c>
      <c r="M79" s="12">
        <f t="shared" si="9"/>
        <v>81</v>
      </c>
      <c r="N79" s="13">
        <f t="shared" si="9"/>
        <v>297</v>
      </c>
    </row>
    <row r="80" spans="1:14" ht="15" customHeight="1" x14ac:dyDescent="0.2">
      <c r="A80" s="11">
        <v>352</v>
      </c>
      <c r="B80" s="2" t="s">
        <v>70</v>
      </c>
      <c r="C80" s="12">
        <v>162</v>
      </c>
      <c r="D80" s="12">
        <v>110</v>
      </c>
      <c r="E80" s="13">
        <f t="shared" si="10"/>
        <v>272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2</v>
      </c>
      <c r="K80" s="13">
        <f t="shared" si="12"/>
        <v>3</v>
      </c>
      <c r="L80" s="12">
        <f t="shared" si="9"/>
        <v>1076</v>
      </c>
      <c r="M80" s="12">
        <f t="shared" si="9"/>
        <v>1119</v>
      </c>
      <c r="N80" s="13">
        <f t="shared" si="9"/>
        <v>2195</v>
      </c>
    </row>
    <row r="81" spans="1:14" ht="8.1" customHeight="1" x14ac:dyDescent="0.2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15.95" customHeight="1" x14ac:dyDescent="0.2">
      <c r="A82" s="52" t="s">
        <v>40</v>
      </c>
      <c r="B82" s="54"/>
      <c r="C82" s="52" t="s">
        <v>42</v>
      </c>
      <c r="D82" s="53"/>
      <c r="E82" s="54"/>
      <c r="F82" s="64" t="s">
        <v>47</v>
      </c>
      <c r="G82" s="65"/>
      <c r="H82" s="66"/>
      <c r="I82" s="64" t="s">
        <v>48</v>
      </c>
      <c r="J82" s="65"/>
      <c r="K82" s="66"/>
      <c r="L82" s="58" t="s">
        <v>50</v>
      </c>
      <c r="M82" s="59"/>
      <c r="N82" s="60"/>
    </row>
    <row r="83" spans="1:14" ht="15.95" customHeight="1" x14ac:dyDescent="0.2">
      <c r="A83" s="67"/>
      <c r="B83" s="68"/>
      <c r="C83" s="55"/>
      <c r="D83" s="56"/>
      <c r="E83" s="57"/>
      <c r="F83" s="49" t="s">
        <v>46</v>
      </c>
      <c r="G83" s="50"/>
      <c r="H83" s="51"/>
      <c r="I83" s="49" t="s">
        <v>49</v>
      </c>
      <c r="J83" s="50"/>
      <c r="K83" s="51"/>
      <c r="L83" s="61"/>
      <c r="M83" s="62"/>
      <c r="N83" s="63"/>
    </row>
    <row r="84" spans="1:14" ht="15.95" customHeight="1" x14ac:dyDescent="0.2">
      <c r="A84" s="55"/>
      <c r="B84" s="57"/>
      <c r="C84" s="6" t="s">
        <v>593</v>
      </c>
      <c r="D84" s="6" t="s">
        <v>38</v>
      </c>
      <c r="E84" s="6" t="s">
        <v>39</v>
      </c>
      <c r="F84" s="6" t="s">
        <v>593</v>
      </c>
      <c r="G84" s="6" t="s">
        <v>38</v>
      </c>
      <c r="H84" s="6" t="s">
        <v>39</v>
      </c>
      <c r="I84" s="6" t="s">
        <v>593</v>
      </c>
      <c r="J84" s="6" t="s">
        <v>38</v>
      </c>
      <c r="K84" s="6" t="s">
        <v>39</v>
      </c>
      <c r="L84" s="6" t="s">
        <v>593</v>
      </c>
      <c r="M84" s="6" t="s">
        <v>38</v>
      </c>
      <c r="N84" s="6" t="s">
        <v>39</v>
      </c>
    </row>
    <row r="85" spans="1:14" ht="14.1" customHeight="1" x14ac:dyDescent="0.2">
      <c r="A85" s="47">
        <v>1</v>
      </c>
      <c r="B85" s="48"/>
      <c r="C85" s="7">
        <v>2</v>
      </c>
      <c r="D85" s="7">
        <v>3</v>
      </c>
      <c r="E85" s="7">
        <v>4</v>
      </c>
      <c r="F85" s="7">
        <v>5</v>
      </c>
      <c r="G85" s="7">
        <v>6</v>
      </c>
      <c r="H85" s="7">
        <v>7</v>
      </c>
      <c r="I85" s="7">
        <v>8</v>
      </c>
      <c r="J85" s="7">
        <v>9</v>
      </c>
      <c r="K85" s="7">
        <v>10</v>
      </c>
      <c r="L85" s="7">
        <v>11</v>
      </c>
      <c r="M85" s="7">
        <v>12</v>
      </c>
      <c r="N85" s="7">
        <v>13</v>
      </c>
    </row>
    <row r="86" spans="1:14" ht="8.1" customHeight="1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5" customHeight="1" x14ac:dyDescent="0.2">
      <c r="A87" s="11">
        <v>364</v>
      </c>
      <c r="B87" s="2" t="s">
        <v>71</v>
      </c>
      <c r="C87" s="12">
        <v>60</v>
      </c>
      <c r="D87" s="12">
        <v>19</v>
      </c>
      <c r="E87" s="13">
        <f>C87+D87</f>
        <v>79</v>
      </c>
      <c r="F87" s="12">
        <v>0</v>
      </c>
      <c r="G87" s="12">
        <v>0</v>
      </c>
      <c r="H87" s="13">
        <f>F87+G87</f>
        <v>0</v>
      </c>
      <c r="I87" s="12">
        <v>1</v>
      </c>
      <c r="J87" s="12">
        <v>1</v>
      </c>
      <c r="K87" s="13">
        <f>I87+J87</f>
        <v>2</v>
      </c>
      <c r="L87" s="12">
        <f t="shared" ref="L87:N98" si="13">C41+F41+I41+L41+C87+F87+I87</f>
        <v>356</v>
      </c>
      <c r="M87" s="12">
        <f t="shared" si="13"/>
        <v>187</v>
      </c>
      <c r="N87" s="13">
        <f t="shared" si="13"/>
        <v>543</v>
      </c>
    </row>
    <row r="88" spans="1:14" ht="15" customHeight="1" x14ac:dyDescent="0.2">
      <c r="A88" s="11">
        <v>422</v>
      </c>
      <c r="B88" s="2" t="s">
        <v>72</v>
      </c>
      <c r="C88" s="12">
        <v>66</v>
      </c>
      <c r="D88" s="12">
        <v>35</v>
      </c>
      <c r="E88" s="13">
        <f t="shared" ref="E88:E98" si="14">C88+D88</f>
        <v>101</v>
      </c>
      <c r="F88" s="12">
        <v>0</v>
      </c>
      <c r="G88" s="12">
        <v>0</v>
      </c>
      <c r="H88" s="13">
        <f t="shared" ref="H88:H98" si="15">F88+G88</f>
        <v>0</v>
      </c>
      <c r="I88" s="12">
        <v>1</v>
      </c>
      <c r="J88" s="12">
        <v>1</v>
      </c>
      <c r="K88" s="13">
        <f t="shared" ref="K88:K98" si="16">I88+J88</f>
        <v>2</v>
      </c>
      <c r="L88" s="12">
        <f t="shared" si="13"/>
        <v>401</v>
      </c>
      <c r="M88" s="12">
        <f t="shared" si="13"/>
        <v>538</v>
      </c>
      <c r="N88" s="13">
        <f t="shared" si="13"/>
        <v>939</v>
      </c>
    </row>
    <row r="89" spans="1:14" ht="15" customHeight="1" x14ac:dyDescent="0.2">
      <c r="A89" s="11">
        <v>430</v>
      </c>
      <c r="B89" s="2" t="s">
        <v>73</v>
      </c>
      <c r="C89" s="12">
        <v>137</v>
      </c>
      <c r="D89" s="12">
        <v>84</v>
      </c>
      <c r="E89" s="13">
        <f t="shared" si="14"/>
        <v>221</v>
      </c>
      <c r="F89" s="12">
        <v>1</v>
      </c>
      <c r="G89" s="12">
        <v>0</v>
      </c>
      <c r="H89" s="13">
        <f t="shared" si="15"/>
        <v>1</v>
      </c>
      <c r="I89" s="12">
        <v>3</v>
      </c>
      <c r="J89" s="12">
        <v>2</v>
      </c>
      <c r="K89" s="13">
        <f t="shared" si="16"/>
        <v>5</v>
      </c>
      <c r="L89" s="12">
        <f t="shared" si="13"/>
        <v>978</v>
      </c>
      <c r="M89" s="12">
        <f t="shared" si="13"/>
        <v>797</v>
      </c>
      <c r="N89" s="13">
        <f t="shared" si="13"/>
        <v>1775</v>
      </c>
    </row>
    <row r="90" spans="1:14" ht="15" customHeight="1" x14ac:dyDescent="0.2">
      <c r="A90" s="11">
        <v>466</v>
      </c>
      <c r="B90" s="2" t="s">
        <v>74</v>
      </c>
      <c r="C90" s="12">
        <v>63</v>
      </c>
      <c r="D90" s="12">
        <v>37</v>
      </c>
      <c r="E90" s="13">
        <f t="shared" si="14"/>
        <v>100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257</v>
      </c>
      <c r="M90" s="12">
        <f t="shared" si="13"/>
        <v>301</v>
      </c>
      <c r="N90" s="13">
        <f t="shared" si="13"/>
        <v>558</v>
      </c>
    </row>
    <row r="91" spans="1:14" ht="15" customHeight="1" x14ac:dyDescent="0.2">
      <c r="A91" s="11">
        <v>481</v>
      </c>
      <c r="B91" s="2" t="s">
        <v>75</v>
      </c>
      <c r="C91" s="12">
        <v>114</v>
      </c>
      <c r="D91" s="12">
        <v>62</v>
      </c>
      <c r="E91" s="13">
        <f t="shared" si="14"/>
        <v>176</v>
      </c>
      <c r="F91" s="12">
        <v>0</v>
      </c>
      <c r="G91" s="12">
        <v>0</v>
      </c>
      <c r="H91" s="13">
        <f t="shared" si="15"/>
        <v>0</v>
      </c>
      <c r="I91" s="12">
        <v>1</v>
      </c>
      <c r="J91" s="12">
        <v>1</v>
      </c>
      <c r="K91" s="13">
        <f t="shared" si="16"/>
        <v>2</v>
      </c>
      <c r="L91" s="12">
        <f t="shared" si="13"/>
        <v>890</v>
      </c>
      <c r="M91" s="12">
        <f t="shared" si="13"/>
        <v>591</v>
      </c>
      <c r="N91" s="13">
        <f t="shared" si="13"/>
        <v>1481</v>
      </c>
    </row>
    <row r="92" spans="1:14" ht="15" customHeight="1" x14ac:dyDescent="0.2">
      <c r="A92" s="11">
        <v>519</v>
      </c>
      <c r="B92" s="2" t="s">
        <v>76</v>
      </c>
      <c r="C92" s="12">
        <v>153</v>
      </c>
      <c r="D92" s="12">
        <v>212</v>
      </c>
      <c r="E92" s="13">
        <f t="shared" si="14"/>
        <v>365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2</v>
      </c>
      <c r="K92" s="13">
        <f t="shared" si="16"/>
        <v>3</v>
      </c>
      <c r="L92" s="12">
        <f t="shared" si="13"/>
        <v>3419</v>
      </c>
      <c r="M92" s="12">
        <f t="shared" si="13"/>
        <v>3679</v>
      </c>
      <c r="N92" s="13">
        <f t="shared" si="13"/>
        <v>7098</v>
      </c>
    </row>
    <row r="93" spans="1:14" ht="15" customHeight="1" x14ac:dyDescent="0.2">
      <c r="A93" s="11">
        <v>521</v>
      </c>
      <c r="B93" s="2" t="s">
        <v>77</v>
      </c>
      <c r="C93" s="12">
        <v>16</v>
      </c>
      <c r="D93" s="12">
        <v>3</v>
      </c>
      <c r="E93" s="13">
        <f t="shared" si="14"/>
        <v>19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36</v>
      </c>
      <c r="M93" s="12">
        <f t="shared" si="13"/>
        <v>54</v>
      </c>
      <c r="N93" s="13">
        <f t="shared" si="13"/>
        <v>90</v>
      </c>
    </row>
    <row r="94" spans="1:14" ht="15" customHeight="1" x14ac:dyDescent="0.2">
      <c r="A94" s="11">
        <v>526</v>
      </c>
      <c r="B94" s="2" t="s">
        <v>78</v>
      </c>
      <c r="C94" s="12">
        <v>126</v>
      </c>
      <c r="D94" s="12">
        <v>73</v>
      </c>
      <c r="E94" s="13">
        <f t="shared" si="14"/>
        <v>199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4</v>
      </c>
      <c r="K94" s="13">
        <f t="shared" si="16"/>
        <v>6</v>
      </c>
      <c r="L94" s="12">
        <f t="shared" si="13"/>
        <v>831</v>
      </c>
      <c r="M94" s="12">
        <f t="shared" si="13"/>
        <v>821</v>
      </c>
      <c r="N94" s="13">
        <f t="shared" si="13"/>
        <v>1652</v>
      </c>
    </row>
    <row r="95" spans="1:14" ht="15" customHeight="1" x14ac:dyDescent="0.2">
      <c r="A95" s="11">
        <v>527</v>
      </c>
      <c r="B95" s="2" t="s">
        <v>79</v>
      </c>
      <c r="C95" s="12">
        <v>69</v>
      </c>
      <c r="D95" s="12">
        <v>39</v>
      </c>
      <c r="E95" s="13">
        <f t="shared" si="14"/>
        <v>108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1</v>
      </c>
      <c r="K95" s="13">
        <f t="shared" si="16"/>
        <v>2</v>
      </c>
      <c r="L95" s="12">
        <f t="shared" si="13"/>
        <v>354</v>
      </c>
      <c r="M95" s="12">
        <f t="shared" si="13"/>
        <v>364</v>
      </c>
      <c r="N95" s="13">
        <f t="shared" si="13"/>
        <v>718</v>
      </c>
    </row>
    <row r="96" spans="1:14" ht="15" customHeight="1" x14ac:dyDescent="0.2">
      <c r="A96" s="11">
        <v>552</v>
      </c>
      <c r="B96" s="2" t="s">
        <v>80</v>
      </c>
      <c r="C96" s="12">
        <v>50</v>
      </c>
      <c r="D96" s="12">
        <v>7</v>
      </c>
      <c r="E96" s="13">
        <f t="shared" si="14"/>
        <v>57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149</v>
      </c>
      <c r="M96" s="12">
        <f t="shared" si="13"/>
        <v>99</v>
      </c>
      <c r="N96" s="13">
        <f t="shared" si="13"/>
        <v>248</v>
      </c>
    </row>
    <row r="97" spans="1:14" ht="15" customHeight="1" x14ac:dyDescent="0.2">
      <c r="A97" s="11">
        <v>553</v>
      </c>
      <c r="B97" s="2" t="s">
        <v>81</v>
      </c>
      <c r="C97" s="12">
        <v>21</v>
      </c>
      <c r="D97" s="12">
        <v>19</v>
      </c>
      <c r="E97" s="13">
        <f t="shared" si="14"/>
        <v>40</v>
      </c>
      <c r="F97" s="12">
        <v>0</v>
      </c>
      <c r="G97" s="12">
        <v>0</v>
      </c>
      <c r="H97" s="13">
        <f t="shared" si="15"/>
        <v>0</v>
      </c>
      <c r="I97" s="12">
        <v>0</v>
      </c>
      <c r="J97" s="12">
        <v>0</v>
      </c>
      <c r="K97" s="13">
        <f t="shared" si="16"/>
        <v>0</v>
      </c>
      <c r="L97" s="12">
        <f t="shared" si="13"/>
        <v>125</v>
      </c>
      <c r="M97" s="12">
        <f t="shared" si="13"/>
        <v>123</v>
      </c>
      <c r="N97" s="13">
        <f t="shared" si="13"/>
        <v>248</v>
      </c>
    </row>
    <row r="98" spans="1:14" ht="15" customHeight="1" x14ac:dyDescent="0.2">
      <c r="A98" s="11">
        <v>554</v>
      </c>
      <c r="B98" s="2" t="s">
        <v>82</v>
      </c>
      <c r="C98" s="12">
        <v>4</v>
      </c>
      <c r="D98" s="12">
        <v>1</v>
      </c>
      <c r="E98" s="13">
        <f t="shared" si="14"/>
        <v>5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160</v>
      </c>
      <c r="M98" s="12">
        <f t="shared" si="13"/>
        <v>71</v>
      </c>
      <c r="N98" s="13">
        <f t="shared" si="13"/>
        <v>231</v>
      </c>
    </row>
    <row r="99" spans="1:14" ht="8.1" customHeight="1" x14ac:dyDescent="0.2">
      <c r="A99" s="18"/>
      <c r="B99" s="23"/>
      <c r="C99" s="12"/>
      <c r="D99" s="12"/>
      <c r="E99" s="12"/>
      <c r="F99" s="12"/>
      <c r="G99" s="12"/>
      <c r="H99" s="13"/>
      <c r="I99" s="12"/>
      <c r="J99" s="12"/>
      <c r="K99" s="12"/>
      <c r="L99" s="12"/>
      <c r="M99" s="12"/>
      <c r="N99" s="12"/>
    </row>
    <row r="100" spans="1:14" ht="15" customHeight="1" x14ac:dyDescent="0.2">
      <c r="A100" s="18"/>
      <c r="B100" s="24" t="s">
        <v>50</v>
      </c>
      <c r="C100" s="13">
        <f t="shared" ref="C100:N100" si="17">SUM(C61:C80,C87:C98)</f>
        <v>2668</v>
      </c>
      <c r="D100" s="13">
        <f t="shared" si="17"/>
        <v>1631</v>
      </c>
      <c r="E100" s="13">
        <f t="shared" si="17"/>
        <v>4299</v>
      </c>
      <c r="F100" s="13">
        <f t="shared" si="17"/>
        <v>1</v>
      </c>
      <c r="G100" s="13">
        <f t="shared" si="17"/>
        <v>1</v>
      </c>
      <c r="H100" s="13">
        <f t="shared" si="17"/>
        <v>2</v>
      </c>
      <c r="I100" s="13">
        <f t="shared" si="17"/>
        <v>33</v>
      </c>
      <c r="J100" s="13">
        <f t="shared" si="17"/>
        <v>42</v>
      </c>
      <c r="K100" s="13">
        <f t="shared" si="17"/>
        <v>75</v>
      </c>
      <c r="L100" s="13">
        <f t="shared" si="17"/>
        <v>22590</v>
      </c>
      <c r="M100" s="13">
        <f t="shared" si="17"/>
        <v>19984</v>
      </c>
      <c r="N100" s="13">
        <f t="shared" si="17"/>
        <v>42574</v>
      </c>
    </row>
    <row r="101" spans="1:14" ht="8.1" customHeight="1" x14ac:dyDescent="0.2">
      <c r="A101" s="25"/>
      <c r="B101" s="26"/>
      <c r="C101" s="27"/>
      <c r="D101" s="27"/>
      <c r="E101" s="27"/>
      <c r="F101" s="21"/>
      <c r="G101" s="21"/>
      <c r="H101" s="21"/>
      <c r="I101" s="21"/>
      <c r="J101" s="21"/>
      <c r="K101" s="21"/>
      <c r="L101" s="28"/>
      <c r="M101" s="28"/>
      <c r="N101" s="28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s="35" customFormat="1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4"/>
      <c r="D252" s="34"/>
      <c r="E252" s="34"/>
      <c r="F252" s="35"/>
      <c r="G252" s="35"/>
      <c r="H252" s="35"/>
      <c r="I252" s="35"/>
      <c r="J252" s="35"/>
      <c r="K252" s="35"/>
      <c r="L252" s="29"/>
      <c r="M252" s="29"/>
      <c r="N252" s="36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36"/>
      <c r="B291" s="30"/>
      <c r="C291" s="31"/>
      <c r="D291" s="31"/>
      <c r="E291" s="31"/>
      <c r="L291" s="36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36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7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s="35" customFormat="1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4"/>
      <c r="D360" s="34"/>
      <c r="E360" s="34"/>
      <c r="F360" s="35"/>
      <c r="G360" s="35"/>
      <c r="H360" s="35"/>
      <c r="I360" s="35"/>
      <c r="J360" s="35"/>
      <c r="K360" s="35"/>
      <c r="L360" s="29"/>
      <c r="M360" s="29"/>
      <c r="N360" s="36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s="35" customFormat="1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4"/>
      <c r="D373" s="34"/>
      <c r="E373" s="34"/>
      <c r="F373" s="35"/>
      <c r="G373" s="35"/>
      <c r="H373" s="35"/>
      <c r="I373" s="35"/>
      <c r="J373" s="35"/>
      <c r="K373" s="35"/>
      <c r="L373" s="29"/>
      <c r="M373" s="29"/>
      <c r="N373" s="36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36"/>
      <c r="B399" s="30"/>
      <c r="C399" s="31"/>
      <c r="D399" s="31"/>
      <c r="E399" s="31"/>
      <c r="L399" s="36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36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s="35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36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36"/>
      <c r="M412" s="29"/>
      <c r="N412" s="36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36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7"/>
      <c r="C423" s="31"/>
      <c r="D423" s="31"/>
      <c r="E423" s="31"/>
      <c r="L423" s="29"/>
      <c r="M423" s="29"/>
      <c r="N423" s="29"/>
    </row>
    <row r="424" spans="1:14" s="35" customFormat="1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4"/>
      <c r="D427" s="34"/>
      <c r="E427" s="34"/>
      <c r="F427" s="35"/>
      <c r="G427" s="35"/>
      <c r="H427" s="35"/>
      <c r="I427" s="35"/>
      <c r="J427" s="35"/>
      <c r="K427" s="35"/>
      <c r="L427" s="29"/>
      <c r="M427" s="29"/>
      <c r="N427" s="36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7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36"/>
      <c r="B451" s="30"/>
      <c r="C451" s="31"/>
      <c r="D451" s="31"/>
      <c r="E451" s="31"/>
      <c r="L451" s="36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36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36"/>
      <c r="B466" s="30"/>
      <c r="C466" s="31"/>
      <c r="D466" s="31"/>
      <c r="E466" s="31"/>
      <c r="L466" s="36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36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s="35" customFormat="1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4"/>
      <c r="D474" s="34"/>
      <c r="E474" s="34"/>
      <c r="F474" s="35"/>
      <c r="G474" s="35"/>
      <c r="H474" s="35"/>
      <c r="I474" s="35"/>
      <c r="J474" s="35"/>
      <c r="K474" s="35"/>
      <c r="L474" s="29"/>
      <c r="M474" s="29"/>
      <c r="N474" s="36"/>
    </row>
    <row r="475" spans="1:14" x14ac:dyDescent="0.2">
      <c r="A475" s="29"/>
      <c r="B475" s="37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s="35" customFormat="1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7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4"/>
      <c r="D491" s="34"/>
      <c r="E491" s="34"/>
      <c r="F491" s="35"/>
      <c r="G491" s="35"/>
      <c r="H491" s="35"/>
      <c r="I491" s="35"/>
      <c r="J491" s="35"/>
      <c r="K491" s="35"/>
      <c r="L491" s="29"/>
      <c r="M491" s="29"/>
      <c r="N491" s="36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s="35" customFormat="1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4"/>
      <c r="D500" s="34"/>
      <c r="E500" s="34"/>
      <c r="F500" s="35"/>
      <c r="G500" s="35"/>
      <c r="H500" s="35"/>
      <c r="I500" s="35"/>
      <c r="J500" s="35"/>
      <c r="K500" s="35"/>
      <c r="L500" s="29"/>
      <c r="M500" s="29"/>
      <c r="N500" s="36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s="35" customFormat="1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4"/>
      <c r="D510" s="34"/>
      <c r="E510" s="34"/>
      <c r="F510" s="35"/>
      <c r="G510" s="35"/>
      <c r="H510" s="35"/>
      <c r="I510" s="35"/>
      <c r="J510" s="35"/>
      <c r="K510" s="35"/>
      <c r="L510" s="29"/>
      <c r="M510" s="29"/>
      <c r="N510" s="36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36"/>
      <c r="B513" s="30"/>
      <c r="C513" s="31"/>
      <c r="D513" s="31"/>
      <c r="E513" s="31"/>
      <c r="L513" s="36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36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36"/>
      <c r="B530" s="30"/>
      <c r="C530" s="31"/>
      <c r="D530" s="31"/>
      <c r="E530" s="31"/>
      <c r="L530" s="36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36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7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36"/>
      <c r="B539" s="30"/>
      <c r="C539" s="31"/>
      <c r="D539" s="31"/>
      <c r="E539" s="31"/>
      <c r="L539" s="36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36"/>
      <c r="N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L543" s="29"/>
      <c r="M543" s="29"/>
    </row>
    <row r="544" spans="1:14" x14ac:dyDescent="0.2">
      <c r="A544" s="29"/>
      <c r="B544" s="30"/>
      <c r="L544" s="29"/>
      <c r="M544" s="29"/>
    </row>
    <row r="545" spans="1:14" s="35" customFormat="1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C548" s="35"/>
      <c r="D548" s="35"/>
      <c r="E548" s="35"/>
      <c r="F548" s="35"/>
      <c r="G548" s="35"/>
      <c r="H548" s="35"/>
      <c r="I548" s="35"/>
      <c r="J548" s="35"/>
      <c r="K548" s="35"/>
      <c r="L548" s="29"/>
      <c r="M548" s="29"/>
      <c r="N548" s="35"/>
    </row>
    <row r="549" spans="1:14" s="35" customFormat="1" x14ac:dyDescent="0.2">
      <c r="A549" s="36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6"/>
      <c r="M549" s="29"/>
      <c r="N549" s="32"/>
    </row>
    <row r="550" spans="1:14" x14ac:dyDescent="0.2">
      <c r="A550" s="29"/>
      <c r="B550" s="30"/>
      <c r="L550" s="29"/>
      <c r="M550" s="29"/>
    </row>
    <row r="551" spans="1:14" s="35" customFormat="1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36"/>
      <c r="N551" s="32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x14ac:dyDescent="0.2">
      <c r="A553" s="29"/>
      <c r="B553" s="30"/>
      <c r="L553" s="29"/>
      <c r="M553" s="29"/>
    </row>
    <row r="554" spans="1:14" s="35" customFormat="1" x14ac:dyDescent="0.2">
      <c r="A554" s="29"/>
      <c r="B554" s="37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C557" s="35"/>
      <c r="D557" s="35"/>
      <c r="E557" s="35"/>
      <c r="F557" s="35"/>
      <c r="G557" s="35"/>
      <c r="H557" s="35"/>
      <c r="I557" s="35"/>
      <c r="J557" s="35"/>
      <c r="K557" s="35"/>
      <c r="L557" s="29"/>
      <c r="M557" s="29"/>
      <c r="N557" s="35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7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7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B581" s="30"/>
      <c r="M581" s="29"/>
    </row>
    <row r="582" spans="1:13" x14ac:dyDescent="0.2">
      <c r="B582" s="30"/>
      <c r="M582" s="29"/>
    </row>
    <row r="583" spans="1:13" x14ac:dyDescent="0.2">
      <c r="B583" s="30"/>
    </row>
    <row r="584" spans="1:13" x14ac:dyDescent="0.2">
      <c r="B584" s="30"/>
    </row>
    <row r="585" spans="1:13" x14ac:dyDescent="0.2">
      <c r="B585" s="30"/>
    </row>
    <row r="586" spans="1:13" x14ac:dyDescent="0.2">
      <c r="B586" s="30"/>
    </row>
    <row r="587" spans="1:13" x14ac:dyDescent="0.2">
      <c r="A587" s="39"/>
      <c r="B587" s="30"/>
      <c r="L587" s="39"/>
    </row>
    <row r="588" spans="1:13" x14ac:dyDescent="0.2">
      <c r="B588" s="30"/>
    </row>
    <row r="589" spans="1:13" x14ac:dyDescent="0.2">
      <c r="B589" s="30"/>
      <c r="M589" s="35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A593" s="39"/>
      <c r="B593" s="30"/>
      <c r="L593" s="39"/>
      <c r="M593" s="35"/>
    </row>
    <row r="594" spans="1:13" x14ac:dyDescent="0.2">
      <c r="B594" s="30"/>
    </row>
    <row r="595" spans="1:13" x14ac:dyDescent="0.2">
      <c r="B595" s="30"/>
      <c r="M595" s="35"/>
    </row>
    <row r="596" spans="1:13" x14ac:dyDescent="0.2">
      <c r="A596" s="39"/>
      <c r="B596" s="30"/>
      <c r="L596" s="39"/>
    </row>
    <row r="597" spans="1:13" x14ac:dyDescent="0.2">
      <c r="B597" s="30"/>
    </row>
    <row r="598" spans="1:13" x14ac:dyDescent="0.2">
      <c r="B598" s="30"/>
      <c r="M598" s="35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11" spans="2:2" x14ac:dyDescent="0.2">
      <c r="B611" s="41"/>
    </row>
    <row r="615" spans="2:2" x14ac:dyDescent="0.2">
      <c r="B615" s="41"/>
    </row>
    <row r="617" spans="2:2" x14ac:dyDescent="0.2">
      <c r="B617" s="41"/>
    </row>
    <row r="620" spans="2:2" x14ac:dyDescent="0.2">
      <c r="B620" s="41"/>
    </row>
  </sheetData>
  <mergeCells count="33"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  <mergeCell ref="L36:N36"/>
    <mergeCell ref="L37:N37"/>
    <mergeCell ref="A39:B39"/>
    <mergeCell ref="A56:B58"/>
    <mergeCell ref="C56:E57"/>
    <mergeCell ref="F56:H56"/>
    <mergeCell ref="I56:K56"/>
    <mergeCell ref="L56:N57"/>
    <mergeCell ref="F57:H57"/>
    <mergeCell ref="L82:N83"/>
    <mergeCell ref="F83:H83"/>
    <mergeCell ref="I83:K83"/>
    <mergeCell ref="A85:B85"/>
    <mergeCell ref="I57:K57"/>
    <mergeCell ref="A59:B59"/>
    <mergeCell ref="A82:B84"/>
    <mergeCell ref="C82:E83"/>
    <mergeCell ref="F82:H82"/>
    <mergeCell ref="I82:K82"/>
  </mergeCells>
  <printOptions horizontalCentered="1"/>
  <pageMargins left="0.15748031496062992" right="0.15748031496062992" top="0.15748031496062992" bottom="0.19685039370078741" header="0.51181102362204722" footer="0.51181102362204722"/>
  <pageSetup paperSize="9" scale="96" orientation="landscape" r:id="rId1"/>
  <headerFooter alignWithMargins="0"/>
  <rowBreaks count="3" manualBreakCount="3">
    <brk id="35" max="16383" man="1"/>
    <brk id="55" max="16383" man="1"/>
    <brk id="8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574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15</v>
      </c>
      <c r="B15" s="2" t="s">
        <v>539</v>
      </c>
      <c r="C15" s="12">
        <v>181</v>
      </c>
      <c r="D15" s="12">
        <v>235</v>
      </c>
      <c r="E15" s="13">
        <f>C15+D15</f>
        <v>416</v>
      </c>
      <c r="F15" s="12">
        <v>25</v>
      </c>
      <c r="G15" s="12">
        <v>17</v>
      </c>
      <c r="H15" s="13">
        <f>F15+G15</f>
        <v>42</v>
      </c>
      <c r="I15" s="12">
        <v>53</v>
      </c>
      <c r="J15" s="12">
        <v>25</v>
      </c>
      <c r="K15" s="13">
        <f>I15+J15</f>
        <v>78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60</v>
      </c>
      <c r="B16" s="2" t="s">
        <v>540</v>
      </c>
      <c r="C16" s="12">
        <v>10324</v>
      </c>
      <c r="D16" s="12">
        <v>9449</v>
      </c>
      <c r="E16" s="13">
        <f t="shared" ref="E16:E34" si="0">C16+D16</f>
        <v>19773</v>
      </c>
      <c r="F16" s="12">
        <v>276</v>
      </c>
      <c r="G16" s="12">
        <v>192</v>
      </c>
      <c r="H16" s="13">
        <f t="shared" ref="H16:H34" si="1">F16+G16</f>
        <v>468</v>
      </c>
      <c r="I16" s="12">
        <v>64</v>
      </c>
      <c r="J16" s="12">
        <v>25</v>
      </c>
      <c r="K16" s="13">
        <f t="shared" ref="K16:K34" si="2">I16+J16</f>
        <v>89</v>
      </c>
      <c r="L16" s="12">
        <v>42</v>
      </c>
      <c r="M16" s="12">
        <v>55</v>
      </c>
      <c r="N16" s="13">
        <f t="shared" ref="N16:N34" si="3">L16+M16</f>
        <v>97</v>
      </c>
    </row>
    <row r="17" spans="1:14" s="46" customFormat="1" ht="15" customHeight="1" x14ac:dyDescent="0.2">
      <c r="A17" s="11">
        <v>75</v>
      </c>
      <c r="B17" s="2" t="s">
        <v>541</v>
      </c>
      <c r="C17" s="12">
        <v>236</v>
      </c>
      <c r="D17" s="12">
        <v>138</v>
      </c>
      <c r="E17" s="13">
        <f t="shared" si="0"/>
        <v>374</v>
      </c>
      <c r="F17" s="12">
        <v>9</v>
      </c>
      <c r="G17" s="12">
        <v>10</v>
      </c>
      <c r="H17" s="13">
        <f t="shared" si="1"/>
        <v>19</v>
      </c>
      <c r="I17" s="12">
        <v>21</v>
      </c>
      <c r="J17" s="12">
        <v>13</v>
      </c>
      <c r="K17" s="13">
        <f t="shared" si="2"/>
        <v>34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78</v>
      </c>
      <c r="B18" s="2" t="s">
        <v>542</v>
      </c>
      <c r="C18" s="12">
        <v>197</v>
      </c>
      <c r="D18" s="12">
        <v>239</v>
      </c>
      <c r="E18" s="13">
        <f t="shared" si="0"/>
        <v>436</v>
      </c>
      <c r="F18" s="12">
        <v>20</v>
      </c>
      <c r="G18" s="12">
        <v>6</v>
      </c>
      <c r="H18" s="13">
        <f t="shared" si="1"/>
        <v>26</v>
      </c>
      <c r="I18" s="12">
        <v>3</v>
      </c>
      <c r="J18" s="12">
        <v>3</v>
      </c>
      <c r="K18" s="13">
        <f t="shared" si="2"/>
        <v>6</v>
      </c>
      <c r="L18" s="12">
        <v>0</v>
      </c>
      <c r="M18" s="12">
        <v>1</v>
      </c>
      <c r="N18" s="13">
        <f t="shared" si="3"/>
        <v>1</v>
      </c>
    </row>
    <row r="19" spans="1:14" s="46" customFormat="1" ht="15" customHeight="1" x14ac:dyDescent="0.2">
      <c r="A19" s="11">
        <v>82</v>
      </c>
      <c r="B19" s="2" t="s">
        <v>543</v>
      </c>
      <c r="C19" s="12">
        <v>1494</v>
      </c>
      <c r="D19" s="12">
        <v>721</v>
      </c>
      <c r="E19" s="13">
        <f t="shared" si="0"/>
        <v>2215</v>
      </c>
      <c r="F19" s="12">
        <v>50</v>
      </c>
      <c r="G19" s="12">
        <v>26</v>
      </c>
      <c r="H19" s="13">
        <f t="shared" si="1"/>
        <v>76</v>
      </c>
      <c r="I19" s="12">
        <v>60</v>
      </c>
      <c r="J19" s="12">
        <v>22</v>
      </c>
      <c r="K19" s="13">
        <f t="shared" si="2"/>
        <v>82</v>
      </c>
      <c r="L19" s="12">
        <v>2</v>
      </c>
      <c r="M19" s="12">
        <v>4</v>
      </c>
      <c r="N19" s="13">
        <f t="shared" si="3"/>
        <v>6</v>
      </c>
    </row>
    <row r="20" spans="1:14" s="46" customFormat="1" ht="15" customHeight="1" x14ac:dyDescent="0.2">
      <c r="A20" s="11">
        <v>89</v>
      </c>
      <c r="B20" s="2" t="s">
        <v>544</v>
      </c>
      <c r="C20" s="12">
        <v>65</v>
      </c>
      <c r="D20" s="12">
        <v>79</v>
      </c>
      <c r="E20" s="13">
        <f t="shared" si="0"/>
        <v>144</v>
      </c>
      <c r="F20" s="12">
        <v>7</v>
      </c>
      <c r="G20" s="12">
        <v>1</v>
      </c>
      <c r="H20" s="13">
        <f t="shared" si="1"/>
        <v>8</v>
      </c>
      <c r="I20" s="12">
        <v>1</v>
      </c>
      <c r="J20" s="12">
        <v>0</v>
      </c>
      <c r="K20" s="13">
        <f t="shared" si="2"/>
        <v>1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123</v>
      </c>
      <c r="B21" s="2" t="s">
        <v>545</v>
      </c>
      <c r="C21" s="12">
        <v>291</v>
      </c>
      <c r="D21" s="12">
        <v>174</v>
      </c>
      <c r="E21" s="13">
        <f t="shared" si="0"/>
        <v>465</v>
      </c>
      <c r="F21" s="12">
        <v>9</v>
      </c>
      <c r="G21" s="12">
        <v>4</v>
      </c>
      <c r="H21" s="13">
        <f t="shared" si="1"/>
        <v>13</v>
      </c>
      <c r="I21" s="12">
        <v>8</v>
      </c>
      <c r="J21" s="12">
        <v>2</v>
      </c>
      <c r="K21" s="13">
        <f t="shared" si="2"/>
        <v>10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206</v>
      </c>
      <c r="B22" s="2" t="s">
        <v>546</v>
      </c>
      <c r="C22" s="12">
        <v>523</v>
      </c>
      <c r="D22" s="12">
        <v>304</v>
      </c>
      <c r="E22" s="13">
        <f t="shared" si="0"/>
        <v>827</v>
      </c>
      <c r="F22" s="12">
        <v>16</v>
      </c>
      <c r="G22" s="12">
        <v>7</v>
      </c>
      <c r="H22" s="13">
        <f t="shared" si="1"/>
        <v>23</v>
      </c>
      <c r="I22" s="12">
        <v>2</v>
      </c>
      <c r="J22" s="12">
        <v>0</v>
      </c>
      <c r="K22" s="13">
        <f t="shared" si="2"/>
        <v>2</v>
      </c>
      <c r="L22" s="12">
        <v>0</v>
      </c>
      <c r="M22" s="12">
        <v>4</v>
      </c>
      <c r="N22" s="13">
        <f t="shared" si="3"/>
        <v>4</v>
      </c>
    </row>
    <row r="23" spans="1:14" s="46" customFormat="1" ht="15" customHeight="1" x14ac:dyDescent="0.2">
      <c r="A23" s="11">
        <v>250</v>
      </c>
      <c r="B23" s="2" t="s">
        <v>547</v>
      </c>
      <c r="C23" s="12">
        <v>658</v>
      </c>
      <c r="D23" s="12">
        <v>982</v>
      </c>
      <c r="E23" s="13">
        <f t="shared" si="0"/>
        <v>1640</v>
      </c>
      <c r="F23" s="12">
        <v>28</v>
      </c>
      <c r="G23" s="12">
        <v>16</v>
      </c>
      <c r="H23" s="13">
        <f t="shared" si="1"/>
        <v>44</v>
      </c>
      <c r="I23" s="12">
        <v>27</v>
      </c>
      <c r="J23" s="12">
        <v>15</v>
      </c>
      <c r="K23" s="13">
        <f t="shared" si="2"/>
        <v>42</v>
      </c>
      <c r="L23" s="12">
        <v>2</v>
      </c>
      <c r="M23" s="12">
        <v>5</v>
      </c>
      <c r="N23" s="13">
        <f t="shared" si="3"/>
        <v>7</v>
      </c>
    </row>
    <row r="24" spans="1:14" s="46" customFormat="1" ht="15" customHeight="1" x14ac:dyDescent="0.2">
      <c r="A24" s="11">
        <v>276</v>
      </c>
      <c r="B24" s="2" t="s">
        <v>548</v>
      </c>
      <c r="C24" s="12">
        <v>1046</v>
      </c>
      <c r="D24" s="12">
        <v>859</v>
      </c>
      <c r="E24" s="13">
        <f t="shared" si="0"/>
        <v>1905</v>
      </c>
      <c r="F24" s="12">
        <v>58</v>
      </c>
      <c r="G24" s="12">
        <v>31</v>
      </c>
      <c r="H24" s="13">
        <f t="shared" si="1"/>
        <v>89</v>
      </c>
      <c r="I24" s="12">
        <v>12</v>
      </c>
      <c r="J24" s="12">
        <v>6</v>
      </c>
      <c r="K24" s="13">
        <f t="shared" si="2"/>
        <v>18</v>
      </c>
      <c r="L24" s="12">
        <v>3</v>
      </c>
      <c r="M24" s="12">
        <v>5</v>
      </c>
      <c r="N24" s="13">
        <f t="shared" si="3"/>
        <v>8</v>
      </c>
    </row>
    <row r="25" spans="1:14" s="46" customFormat="1" ht="15" customHeight="1" x14ac:dyDescent="0.2">
      <c r="A25" s="11">
        <v>279</v>
      </c>
      <c r="B25" s="2" t="s">
        <v>549</v>
      </c>
      <c r="C25" s="12">
        <v>1456</v>
      </c>
      <c r="D25" s="12">
        <v>867</v>
      </c>
      <c r="E25" s="13">
        <f t="shared" si="0"/>
        <v>2323</v>
      </c>
      <c r="F25" s="12">
        <v>95</v>
      </c>
      <c r="G25" s="12">
        <v>56</v>
      </c>
      <c r="H25" s="13">
        <f t="shared" si="1"/>
        <v>151</v>
      </c>
      <c r="I25" s="12">
        <v>39</v>
      </c>
      <c r="J25" s="12">
        <v>19</v>
      </c>
      <c r="K25" s="13">
        <f t="shared" si="2"/>
        <v>58</v>
      </c>
      <c r="L25" s="12">
        <v>2</v>
      </c>
      <c r="M25" s="12">
        <v>8</v>
      </c>
      <c r="N25" s="13">
        <f t="shared" si="3"/>
        <v>10</v>
      </c>
    </row>
    <row r="26" spans="1:14" s="46" customFormat="1" ht="15" customHeight="1" x14ac:dyDescent="0.2">
      <c r="A26" s="11">
        <v>342</v>
      </c>
      <c r="B26" s="2" t="s">
        <v>550</v>
      </c>
      <c r="C26" s="12">
        <v>239</v>
      </c>
      <c r="D26" s="12">
        <v>145</v>
      </c>
      <c r="E26" s="13">
        <f t="shared" si="0"/>
        <v>384</v>
      </c>
      <c r="F26" s="12">
        <v>23</v>
      </c>
      <c r="G26" s="12">
        <v>12</v>
      </c>
      <c r="H26" s="13">
        <f t="shared" si="1"/>
        <v>35</v>
      </c>
      <c r="I26" s="12">
        <v>17</v>
      </c>
      <c r="J26" s="12">
        <v>10</v>
      </c>
      <c r="K26" s="13">
        <f t="shared" si="2"/>
        <v>27</v>
      </c>
      <c r="L26" s="12">
        <v>0</v>
      </c>
      <c r="M26" s="12">
        <v>2</v>
      </c>
      <c r="N26" s="13">
        <f t="shared" si="3"/>
        <v>2</v>
      </c>
    </row>
    <row r="27" spans="1:14" s="46" customFormat="1" ht="15" customHeight="1" x14ac:dyDescent="0.2">
      <c r="A27" s="11">
        <v>355</v>
      </c>
      <c r="B27" s="2" t="s">
        <v>551</v>
      </c>
      <c r="C27" s="12">
        <v>2427</v>
      </c>
      <c r="D27" s="12">
        <v>1722</v>
      </c>
      <c r="E27" s="13">
        <f t="shared" si="0"/>
        <v>4149</v>
      </c>
      <c r="F27" s="12">
        <v>72</v>
      </c>
      <c r="G27" s="12">
        <v>35</v>
      </c>
      <c r="H27" s="13">
        <f t="shared" si="1"/>
        <v>107</v>
      </c>
      <c r="I27" s="12">
        <v>48</v>
      </c>
      <c r="J27" s="12">
        <v>22</v>
      </c>
      <c r="K27" s="13">
        <f t="shared" si="2"/>
        <v>70</v>
      </c>
      <c r="L27" s="12">
        <v>7</v>
      </c>
      <c r="M27" s="12">
        <v>9</v>
      </c>
      <c r="N27" s="13">
        <f t="shared" si="3"/>
        <v>16</v>
      </c>
    </row>
    <row r="28" spans="1:14" s="46" customFormat="1" ht="15" customHeight="1" x14ac:dyDescent="0.2">
      <c r="A28" s="11">
        <v>385</v>
      </c>
      <c r="B28" s="2" t="s">
        <v>552</v>
      </c>
      <c r="C28" s="12">
        <v>154</v>
      </c>
      <c r="D28" s="12">
        <v>162</v>
      </c>
      <c r="E28" s="13">
        <f t="shared" si="0"/>
        <v>316</v>
      </c>
      <c r="F28" s="12">
        <v>16</v>
      </c>
      <c r="G28" s="12">
        <v>12</v>
      </c>
      <c r="H28" s="13">
        <f t="shared" si="1"/>
        <v>28</v>
      </c>
      <c r="I28" s="12">
        <v>7</v>
      </c>
      <c r="J28" s="12">
        <v>3</v>
      </c>
      <c r="K28" s="13">
        <f t="shared" si="2"/>
        <v>10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440</v>
      </c>
      <c r="B29" s="2" t="s">
        <v>553</v>
      </c>
      <c r="C29" s="12">
        <v>330</v>
      </c>
      <c r="D29" s="12">
        <v>254</v>
      </c>
      <c r="E29" s="13">
        <f t="shared" si="0"/>
        <v>584</v>
      </c>
      <c r="F29" s="12">
        <v>36</v>
      </c>
      <c r="G29" s="12">
        <v>18</v>
      </c>
      <c r="H29" s="13">
        <f t="shared" si="1"/>
        <v>54</v>
      </c>
      <c r="I29" s="12">
        <v>17</v>
      </c>
      <c r="J29" s="12">
        <v>10</v>
      </c>
      <c r="K29" s="13">
        <f t="shared" si="2"/>
        <v>27</v>
      </c>
      <c r="L29" s="12">
        <v>2</v>
      </c>
      <c r="M29" s="12">
        <v>3</v>
      </c>
      <c r="N29" s="13">
        <f t="shared" si="3"/>
        <v>5</v>
      </c>
    </row>
    <row r="30" spans="1:14" s="46" customFormat="1" ht="15" customHeight="1" x14ac:dyDescent="0.2">
      <c r="A30" s="11">
        <v>441</v>
      </c>
      <c r="B30" s="2" t="s">
        <v>554</v>
      </c>
      <c r="C30" s="12">
        <v>718</v>
      </c>
      <c r="D30" s="12">
        <v>401</v>
      </c>
      <c r="E30" s="13">
        <f t="shared" si="0"/>
        <v>1119</v>
      </c>
      <c r="F30" s="12">
        <v>21</v>
      </c>
      <c r="G30" s="12">
        <v>15</v>
      </c>
      <c r="H30" s="13">
        <f t="shared" si="1"/>
        <v>36</v>
      </c>
      <c r="I30" s="12">
        <v>7</v>
      </c>
      <c r="J30" s="12">
        <v>4</v>
      </c>
      <c r="K30" s="13">
        <f t="shared" si="2"/>
        <v>11</v>
      </c>
      <c r="L30" s="12">
        <v>0</v>
      </c>
      <c r="M30" s="12">
        <v>3</v>
      </c>
      <c r="N30" s="13">
        <f t="shared" si="3"/>
        <v>3</v>
      </c>
    </row>
    <row r="31" spans="1:14" ht="15" customHeight="1" x14ac:dyDescent="0.2">
      <c r="A31" s="11">
        <v>452</v>
      </c>
      <c r="B31" s="2" t="s">
        <v>555</v>
      </c>
      <c r="C31" s="12">
        <v>264</v>
      </c>
      <c r="D31" s="12">
        <v>221</v>
      </c>
      <c r="E31" s="13">
        <f t="shared" si="0"/>
        <v>485</v>
      </c>
      <c r="F31" s="12">
        <v>31</v>
      </c>
      <c r="G31" s="12">
        <v>18</v>
      </c>
      <c r="H31" s="13">
        <f t="shared" si="1"/>
        <v>49</v>
      </c>
      <c r="I31" s="12">
        <v>33</v>
      </c>
      <c r="J31" s="12">
        <v>20</v>
      </c>
      <c r="K31" s="13">
        <f t="shared" si="2"/>
        <v>53</v>
      </c>
      <c r="L31" s="12">
        <v>2</v>
      </c>
      <c r="M31" s="12">
        <v>1</v>
      </c>
      <c r="N31" s="13">
        <f t="shared" si="3"/>
        <v>3</v>
      </c>
    </row>
    <row r="32" spans="1:14" ht="15" customHeight="1" x14ac:dyDescent="0.2">
      <c r="A32" s="11">
        <v>504</v>
      </c>
      <c r="B32" s="2" t="s">
        <v>556</v>
      </c>
      <c r="C32" s="12">
        <v>124</v>
      </c>
      <c r="D32" s="12">
        <v>96</v>
      </c>
      <c r="E32" s="13">
        <f t="shared" si="0"/>
        <v>220</v>
      </c>
      <c r="F32" s="12">
        <v>9</v>
      </c>
      <c r="G32" s="12">
        <v>7</v>
      </c>
      <c r="H32" s="13">
        <f t="shared" si="1"/>
        <v>16</v>
      </c>
      <c r="I32" s="12">
        <v>11</v>
      </c>
      <c r="J32" s="12">
        <v>0</v>
      </c>
      <c r="K32" s="13">
        <f t="shared" si="2"/>
        <v>11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603</v>
      </c>
      <c r="B33" s="2" t="s">
        <v>557</v>
      </c>
      <c r="C33" s="12">
        <v>80</v>
      </c>
      <c r="D33" s="12">
        <v>80</v>
      </c>
      <c r="E33" s="13">
        <f t="shared" si="0"/>
        <v>160</v>
      </c>
      <c r="F33" s="12">
        <v>8</v>
      </c>
      <c r="G33" s="12">
        <v>1</v>
      </c>
      <c r="H33" s="13">
        <f t="shared" si="1"/>
        <v>9</v>
      </c>
      <c r="I33" s="12">
        <v>6</v>
      </c>
      <c r="J33" s="12">
        <v>4</v>
      </c>
      <c r="K33" s="13">
        <f t="shared" si="2"/>
        <v>10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604</v>
      </c>
      <c r="B34" s="2" t="s">
        <v>558</v>
      </c>
      <c r="C34" s="12">
        <v>143</v>
      </c>
      <c r="D34" s="12">
        <v>87</v>
      </c>
      <c r="E34" s="13">
        <f t="shared" si="0"/>
        <v>230</v>
      </c>
      <c r="F34" s="12">
        <v>16</v>
      </c>
      <c r="G34" s="12">
        <v>5</v>
      </c>
      <c r="H34" s="13">
        <f t="shared" si="1"/>
        <v>21</v>
      </c>
      <c r="I34" s="12">
        <v>26</v>
      </c>
      <c r="J34" s="12">
        <v>8</v>
      </c>
      <c r="K34" s="13">
        <f t="shared" si="2"/>
        <v>34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605</v>
      </c>
      <c r="B41" s="2" t="s">
        <v>559</v>
      </c>
      <c r="C41" s="12">
        <v>199</v>
      </c>
      <c r="D41" s="12">
        <v>183</v>
      </c>
      <c r="E41" s="13">
        <f>C41+D41</f>
        <v>382</v>
      </c>
      <c r="F41" s="12">
        <v>14</v>
      </c>
      <c r="G41" s="12">
        <v>4</v>
      </c>
      <c r="H41" s="13">
        <f>F41+G41</f>
        <v>18</v>
      </c>
      <c r="I41" s="12">
        <v>25</v>
      </c>
      <c r="J41" s="12">
        <v>8</v>
      </c>
      <c r="K41" s="13">
        <f>I41+J41</f>
        <v>33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606</v>
      </c>
      <c r="B42" s="2" t="s">
        <v>560</v>
      </c>
      <c r="C42" s="12">
        <v>274</v>
      </c>
      <c r="D42" s="12">
        <v>181</v>
      </c>
      <c r="E42" s="13">
        <f>C42+D42</f>
        <v>455</v>
      </c>
      <c r="F42" s="12">
        <v>18</v>
      </c>
      <c r="G42" s="12">
        <v>10</v>
      </c>
      <c r="H42" s="13">
        <f>F42+G42</f>
        <v>28</v>
      </c>
      <c r="I42" s="12">
        <v>4</v>
      </c>
      <c r="J42" s="12">
        <v>3</v>
      </c>
      <c r="K42" s="13">
        <f>I42+J42</f>
        <v>7</v>
      </c>
      <c r="L42" s="12">
        <v>0</v>
      </c>
      <c r="M42" s="12">
        <v>2</v>
      </c>
      <c r="N42" s="13">
        <f>L42+M42</f>
        <v>2</v>
      </c>
    </row>
    <row r="43" spans="1:14" ht="15" customHeight="1" x14ac:dyDescent="0.2">
      <c r="A43" s="11">
        <v>607</v>
      </c>
      <c r="B43" s="2" t="s">
        <v>561</v>
      </c>
      <c r="C43" s="12">
        <v>82</v>
      </c>
      <c r="D43" s="12">
        <v>89</v>
      </c>
      <c r="E43" s="13">
        <f>C43+D43</f>
        <v>171</v>
      </c>
      <c r="F43" s="12">
        <v>9</v>
      </c>
      <c r="G43" s="12">
        <v>2</v>
      </c>
      <c r="H43" s="13">
        <f>F43+G43</f>
        <v>11</v>
      </c>
      <c r="I43" s="12">
        <v>5</v>
      </c>
      <c r="J43" s="12">
        <v>0</v>
      </c>
      <c r="K43" s="13">
        <f>I43+J43</f>
        <v>5</v>
      </c>
      <c r="L43" s="12">
        <v>1</v>
      </c>
      <c r="M43" s="12">
        <v>1</v>
      </c>
      <c r="N43" s="13">
        <f>L43+M43</f>
        <v>2</v>
      </c>
    </row>
    <row r="44" spans="1:14" ht="15" customHeight="1" x14ac:dyDescent="0.2">
      <c r="A44" s="11">
        <v>608</v>
      </c>
      <c r="B44" s="2" t="s">
        <v>562</v>
      </c>
      <c r="C44" s="12">
        <v>532</v>
      </c>
      <c r="D44" s="12">
        <v>302</v>
      </c>
      <c r="E44" s="13">
        <f>C44+D44</f>
        <v>834</v>
      </c>
      <c r="F44" s="12">
        <v>24</v>
      </c>
      <c r="G44" s="12">
        <v>13</v>
      </c>
      <c r="H44" s="13">
        <f>F44+G44</f>
        <v>37</v>
      </c>
      <c r="I44" s="12">
        <v>3</v>
      </c>
      <c r="J44" s="12">
        <v>1</v>
      </c>
      <c r="K44" s="13">
        <f>I44+J44</f>
        <v>4</v>
      </c>
      <c r="L44" s="12">
        <v>0</v>
      </c>
      <c r="M44" s="12">
        <v>2</v>
      </c>
      <c r="N44" s="13">
        <f>L44+M44</f>
        <v>2</v>
      </c>
    </row>
    <row r="45" spans="1:14" ht="15" customHeight="1" x14ac:dyDescent="0.2">
      <c r="A45" s="11">
        <v>620</v>
      </c>
      <c r="B45" s="2" t="s">
        <v>563</v>
      </c>
      <c r="C45" s="12">
        <v>314</v>
      </c>
      <c r="D45" s="12">
        <v>163</v>
      </c>
      <c r="E45" s="13">
        <f>C45+D45</f>
        <v>477</v>
      </c>
      <c r="F45" s="12">
        <v>15</v>
      </c>
      <c r="G45" s="12">
        <v>6</v>
      </c>
      <c r="H45" s="13">
        <f>F45+G45</f>
        <v>21</v>
      </c>
      <c r="I45" s="12">
        <v>1</v>
      </c>
      <c r="J45" s="12">
        <v>1</v>
      </c>
      <c r="K45" s="13">
        <f>I45+J45</f>
        <v>2</v>
      </c>
      <c r="L45" s="12">
        <v>2</v>
      </c>
      <c r="M45" s="12">
        <v>1</v>
      </c>
      <c r="N45" s="13">
        <f>L45+M45</f>
        <v>3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22351</v>
      </c>
      <c r="D47" s="13">
        <f t="shared" si="4"/>
        <v>18133</v>
      </c>
      <c r="E47" s="13">
        <f t="shared" si="4"/>
        <v>40484</v>
      </c>
      <c r="F47" s="13">
        <f t="shared" si="4"/>
        <v>905</v>
      </c>
      <c r="G47" s="13">
        <f t="shared" si="4"/>
        <v>524</v>
      </c>
      <c r="H47" s="13">
        <f t="shared" si="4"/>
        <v>1429</v>
      </c>
      <c r="I47" s="13">
        <f t="shared" si="4"/>
        <v>500</v>
      </c>
      <c r="J47" s="13">
        <f t="shared" si="4"/>
        <v>224</v>
      </c>
      <c r="K47" s="13">
        <f t="shared" si="4"/>
        <v>724</v>
      </c>
      <c r="L47" s="13">
        <f t="shared" si="4"/>
        <v>72</v>
      </c>
      <c r="M47" s="13">
        <f t="shared" si="4"/>
        <v>116</v>
      </c>
      <c r="N47" s="13">
        <f t="shared" si="4"/>
        <v>188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15</v>
      </c>
      <c r="B54" s="2" t="s">
        <v>539</v>
      </c>
      <c r="C54" s="12">
        <v>33</v>
      </c>
      <c r="D54" s="12">
        <v>39</v>
      </c>
      <c r="E54" s="13">
        <f>C54+D54</f>
        <v>72</v>
      </c>
      <c r="F54" s="12">
        <v>0</v>
      </c>
      <c r="G54" s="12">
        <v>0</v>
      </c>
      <c r="H54" s="13">
        <f>F54+G54</f>
        <v>0</v>
      </c>
      <c r="I54" s="12">
        <v>1</v>
      </c>
      <c r="J54" s="12">
        <v>2</v>
      </c>
      <c r="K54" s="13">
        <f>I54+J54</f>
        <v>3</v>
      </c>
      <c r="L54" s="12">
        <f t="shared" ref="L54:N73" si="5">C15+F15+I15+L15+C54+F54+I54</f>
        <v>294</v>
      </c>
      <c r="M54" s="12">
        <f t="shared" si="5"/>
        <v>319</v>
      </c>
      <c r="N54" s="13">
        <f t="shared" si="5"/>
        <v>613</v>
      </c>
    </row>
    <row r="55" spans="1:14" s="46" customFormat="1" ht="15" customHeight="1" x14ac:dyDescent="0.2">
      <c r="A55" s="11">
        <v>60</v>
      </c>
      <c r="B55" s="2" t="s">
        <v>540</v>
      </c>
      <c r="C55" s="12">
        <v>218</v>
      </c>
      <c r="D55" s="12">
        <v>311</v>
      </c>
      <c r="E55" s="13">
        <f t="shared" ref="E55:E73" si="6">C55+D55</f>
        <v>529</v>
      </c>
      <c r="F55" s="12">
        <v>0</v>
      </c>
      <c r="G55" s="12">
        <v>0</v>
      </c>
      <c r="H55" s="13">
        <f t="shared" ref="H55:H73" si="7">F55+G55</f>
        <v>0</v>
      </c>
      <c r="I55" s="12">
        <v>9</v>
      </c>
      <c r="J55" s="12">
        <v>19</v>
      </c>
      <c r="K55" s="13">
        <f t="shared" ref="K55:K73" si="8">I55+J55</f>
        <v>28</v>
      </c>
      <c r="L55" s="12">
        <f t="shared" si="5"/>
        <v>10933</v>
      </c>
      <c r="M55" s="12">
        <f t="shared" si="5"/>
        <v>10051</v>
      </c>
      <c r="N55" s="13">
        <f t="shared" si="5"/>
        <v>20984</v>
      </c>
    </row>
    <row r="56" spans="1:14" s="46" customFormat="1" ht="15" customHeight="1" x14ac:dyDescent="0.2">
      <c r="A56" s="11">
        <v>75</v>
      </c>
      <c r="B56" s="2" t="s">
        <v>541</v>
      </c>
      <c r="C56" s="12">
        <v>12</v>
      </c>
      <c r="D56" s="12">
        <v>6</v>
      </c>
      <c r="E56" s="13">
        <f t="shared" si="6"/>
        <v>18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0</v>
      </c>
      <c r="K56" s="13">
        <f t="shared" si="8"/>
        <v>1</v>
      </c>
      <c r="L56" s="12">
        <f t="shared" si="5"/>
        <v>279</v>
      </c>
      <c r="M56" s="12">
        <f t="shared" si="5"/>
        <v>168</v>
      </c>
      <c r="N56" s="13">
        <f t="shared" si="5"/>
        <v>447</v>
      </c>
    </row>
    <row r="57" spans="1:14" s="46" customFormat="1" ht="15" customHeight="1" x14ac:dyDescent="0.2">
      <c r="A57" s="11">
        <v>78</v>
      </c>
      <c r="B57" s="2" t="s">
        <v>542</v>
      </c>
      <c r="C57" s="12">
        <v>20</v>
      </c>
      <c r="D57" s="12">
        <v>15</v>
      </c>
      <c r="E57" s="13">
        <f t="shared" si="6"/>
        <v>35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240</v>
      </c>
      <c r="M57" s="12">
        <f t="shared" si="5"/>
        <v>264</v>
      </c>
      <c r="N57" s="13">
        <f t="shared" si="5"/>
        <v>504</v>
      </c>
    </row>
    <row r="58" spans="1:14" s="46" customFormat="1" ht="15" customHeight="1" x14ac:dyDescent="0.2">
      <c r="A58" s="11">
        <v>82</v>
      </c>
      <c r="B58" s="2" t="s">
        <v>543</v>
      </c>
      <c r="C58" s="12">
        <v>93</v>
      </c>
      <c r="D58" s="12">
        <v>136</v>
      </c>
      <c r="E58" s="13">
        <f t="shared" si="6"/>
        <v>229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3</v>
      </c>
      <c r="K58" s="13">
        <f t="shared" si="8"/>
        <v>4</v>
      </c>
      <c r="L58" s="12">
        <f t="shared" si="5"/>
        <v>1700</v>
      </c>
      <c r="M58" s="12">
        <f t="shared" si="5"/>
        <v>912</v>
      </c>
      <c r="N58" s="13">
        <f t="shared" si="5"/>
        <v>2612</v>
      </c>
    </row>
    <row r="59" spans="1:14" s="46" customFormat="1" ht="15" customHeight="1" x14ac:dyDescent="0.2">
      <c r="A59" s="11">
        <v>89</v>
      </c>
      <c r="B59" s="2" t="s">
        <v>544</v>
      </c>
      <c r="C59" s="12">
        <v>6</v>
      </c>
      <c r="D59" s="12">
        <v>10</v>
      </c>
      <c r="E59" s="13">
        <f t="shared" si="6"/>
        <v>16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80</v>
      </c>
      <c r="M59" s="12">
        <f t="shared" si="5"/>
        <v>91</v>
      </c>
      <c r="N59" s="13">
        <f t="shared" si="5"/>
        <v>171</v>
      </c>
    </row>
    <row r="60" spans="1:14" s="46" customFormat="1" ht="15" customHeight="1" x14ac:dyDescent="0.2">
      <c r="A60" s="11">
        <v>123</v>
      </c>
      <c r="B60" s="2" t="s">
        <v>545</v>
      </c>
      <c r="C60" s="12">
        <v>14</v>
      </c>
      <c r="D60" s="12">
        <v>8</v>
      </c>
      <c r="E60" s="13">
        <f t="shared" si="6"/>
        <v>22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322</v>
      </c>
      <c r="M60" s="12">
        <f t="shared" si="5"/>
        <v>189</v>
      </c>
      <c r="N60" s="13">
        <f t="shared" si="5"/>
        <v>511</v>
      </c>
    </row>
    <row r="61" spans="1:14" s="46" customFormat="1" ht="15" customHeight="1" x14ac:dyDescent="0.2">
      <c r="A61" s="11">
        <v>206</v>
      </c>
      <c r="B61" s="2" t="s">
        <v>546</v>
      </c>
      <c r="C61" s="12">
        <v>12</v>
      </c>
      <c r="D61" s="12">
        <v>9</v>
      </c>
      <c r="E61" s="13">
        <f t="shared" si="6"/>
        <v>21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553</v>
      </c>
      <c r="M61" s="12">
        <f t="shared" si="5"/>
        <v>324</v>
      </c>
      <c r="N61" s="13">
        <f t="shared" si="5"/>
        <v>877</v>
      </c>
    </row>
    <row r="62" spans="1:14" s="46" customFormat="1" ht="15" customHeight="1" x14ac:dyDescent="0.2">
      <c r="A62" s="11">
        <v>250</v>
      </c>
      <c r="B62" s="2" t="s">
        <v>547</v>
      </c>
      <c r="C62" s="12">
        <v>17</v>
      </c>
      <c r="D62" s="12">
        <v>23</v>
      </c>
      <c r="E62" s="13">
        <f t="shared" si="6"/>
        <v>40</v>
      </c>
      <c r="F62" s="12">
        <v>0</v>
      </c>
      <c r="G62" s="12">
        <v>0</v>
      </c>
      <c r="H62" s="13">
        <f t="shared" si="7"/>
        <v>0</v>
      </c>
      <c r="I62" s="12">
        <v>1</v>
      </c>
      <c r="J62" s="12">
        <v>4</v>
      </c>
      <c r="K62" s="13">
        <f t="shared" si="8"/>
        <v>5</v>
      </c>
      <c r="L62" s="12">
        <f t="shared" si="5"/>
        <v>733</v>
      </c>
      <c r="M62" s="12">
        <f t="shared" si="5"/>
        <v>1045</v>
      </c>
      <c r="N62" s="13">
        <f t="shared" si="5"/>
        <v>1778</v>
      </c>
    </row>
    <row r="63" spans="1:14" s="46" customFormat="1" ht="15" customHeight="1" x14ac:dyDescent="0.2">
      <c r="A63" s="11">
        <v>276</v>
      </c>
      <c r="B63" s="2" t="s">
        <v>548</v>
      </c>
      <c r="C63" s="12">
        <v>45</v>
      </c>
      <c r="D63" s="12">
        <v>49</v>
      </c>
      <c r="E63" s="13">
        <f t="shared" si="6"/>
        <v>94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2</v>
      </c>
      <c r="K63" s="13">
        <f t="shared" si="8"/>
        <v>3</v>
      </c>
      <c r="L63" s="12">
        <f t="shared" si="5"/>
        <v>1165</v>
      </c>
      <c r="M63" s="12">
        <f t="shared" si="5"/>
        <v>952</v>
      </c>
      <c r="N63" s="13">
        <f t="shared" si="5"/>
        <v>2117</v>
      </c>
    </row>
    <row r="64" spans="1:14" s="46" customFormat="1" ht="15" customHeight="1" x14ac:dyDescent="0.2">
      <c r="A64" s="11">
        <v>279</v>
      </c>
      <c r="B64" s="2" t="s">
        <v>549</v>
      </c>
      <c r="C64" s="12">
        <v>126</v>
      </c>
      <c r="D64" s="12">
        <v>69</v>
      </c>
      <c r="E64" s="13">
        <f t="shared" si="6"/>
        <v>195</v>
      </c>
      <c r="F64" s="12">
        <v>0</v>
      </c>
      <c r="G64" s="12">
        <v>0</v>
      </c>
      <c r="H64" s="13">
        <f t="shared" si="7"/>
        <v>0</v>
      </c>
      <c r="I64" s="12">
        <v>1</v>
      </c>
      <c r="J64" s="12">
        <v>8</v>
      </c>
      <c r="K64" s="13">
        <f t="shared" si="8"/>
        <v>9</v>
      </c>
      <c r="L64" s="12">
        <f t="shared" si="5"/>
        <v>1719</v>
      </c>
      <c r="M64" s="12">
        <f t="shared" si="5"/>
        <v>1027</v>
      </c>
      <c r="N64" s="13">
        <f t="shared" si="5"/>
        <v>2746</v>
      </c>
    </row>
    <row r="65" spans="1:14" s="46" customFormat="1" ht="15" customHeight="1" x14ac:dyDescent="0.2">
      <c r="A65" s="11">
        <v>342</v>
      </c>
      <c r="B65" s="2" t="s">
        <v>550</v>
      </c>
      <c r="C65" s="12">
        <v>56</v>
      </c>
      <c r="D65" s="12">
        <v>38</v>
      </c>
      <c r="E65" s="13">
        <f t="shared" si="6"/>
        <v>94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5"/>
        <v>335</v>
      </c>
      <c r="M65" s="12">
        <f t="shared" si="5"/>
        <v>207</v>
      </c>
      <c r="N65" s="13">
        <f t="shared" si="5"/>
        <v>542</v>
      </c>
    </row>
    <row r="66" spans="1:14" s="46" customFormat="1" ht="15" customHeight="1" x14ac:dyDescent="0.2">
      <c r="A66" s="11">
        <v>355</v>
      </c>
      <c r="B66" s="2" t="s">
        <v>551</v>
      </c>
      <c r="C66" s="12">
        <v>62</v>
      </c>
      <c r="D66" s="12">
        <v>54</v>
      </c>
      <c r="E66" s="13">
        <f t="shared" si="6"/>
        <v>116</v>
      </c>
      <c r="F66" s="12">
        <v>0</v>
      </c>
      <c r="G66" s="12">
        <v>0</v>
      </c>
      <c r="H66" s="13">
        <f t="shared" si="7"/>
        <v>0</v>
      </c>
      <c r="I66" s="12">
        <v>3</v>
      </c>
      <c r="J66" s="12">
        <v>2</v>
      </c>
      <c r="K66" s="13">
        <f t="shared" si="8"/>
        <v>5</v>
      </c>
      <c r="L66" s="12">
        <f t="shared" si="5"/>
        <v>2619</v>
      </c>
      <c r="M66" s="12">
        <f t="shared" si="5"/>
        <v>1844</v>
      </c>
      <c r="N66" s="13">
        <f t="shared" si="5"/>
        <v>4463</v>
      </c>
    </row>
    <row r="67" spans="1:14" s="46" customFormat="1" ht="15" customHeight="1" x14ac:dyDescent="0.2">
      <c r="A67" s="11">
        <v>385</v>
      </c>
      <c r="B67" s="2" t="s">
        <v>552</v>
      </c>
      <c r="C67" s="12">
        <v>10</v>
      </c>
      <c r="D67" s="12">
        <v>15</v>
      </c>
      <c r="E67" s="13">
        <f t="shared" si="6"/>
        <v>25</v>
      </c>
      <c r="F67" s="12">
        <v>0</v>
      </c>
      <c r="G67" s="12">
        <v>0</v>
      </c>
      <c r="H67" s="13">
        <f t="shared" si="7"/>
        <v>0</v>
      </c>
      <c r="I67" s="12">
        <v>2</v>
      </c>
      <c r="J67" s="12">
        <v>0</v>
      </c>
      <c r="K67" s="13">
        <f t="shared" si="8"/>
        <v>2</v>
      </c>
      <c r="L67" s="12">
        <f t="shared" si="5"/>
        <v>190</v>
      </c>
      <c r="M67" s="12">
        <f t="shared" si="5"/>
        <v>193</v>
      </c>
      <c r="N67" s="13">
        <f t="shared" si="5"/>
        <v>383</v>
      </c>
    </row>
    <row r="68" spans="1:14" s="46" customFormat="1" ht="15" customHeight="1" x14ac:dyDescent="0.2">
      <c r="A68" s="11">
        <v>440</v>
      </c>
      <c r="B68" s="2" t="s">
        <v>553</v>
      </c>
      <c r="C68" s="12">
        <v>33</v>
      </c>
      <c r="D68" s="12">
        <v>46</v>
      </c>
      <c r="E68" s="13">
        <f t="shared" si="6"/>
        <v>79</v>
      </c>
      <c r="F68" s="12">
        <v>0</v>
      </c>
      <c r="G68" s="12">
        <v>0</v>
      </c>
      <c r="H68" s="13">
        <f t="shared" si="7"/>
        <v>0</v>
      </c>
      <c r="I68" s="12">
        <v>1</v>
      </c>
      <c r="J68" s="12">
        <v>2</v>
      </c>
      <c r="K68" s="13">
        <f t="shared" si="8"/>
        <v>3</v>
      </c>
      <c r="L68" s="12">
        <f t="shared" si="5"/>
        <v>419</v>
      </c>
      <c r="M68" s="12">
        <f t="shared" si="5"/>
        <v>333</v>
      </c>
      <c r="N68" s="13">
        <f t="shared" si="5"/>
        <v>752</v>
      </c>
    </row>
    <row r="69" spans="1:14" s="46" customFormat="1" ht="15" customHeight="1" x14ac:dyDescent="0.2">
      <c r="A69" s="11">
        <v>441</v>
      </c>
      <c r="B69" s="2" t="s">
        <v>554</v>
      </c>
      <c r="C69" s="12">
        <v>33</v>
      </c>
      <c r="D69" s="12">
        <v>43</v>
      </c>
      <c r="E69" s="13">
        <f t="shared" si="6"/>
        <v>76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1</v>
      </c>
      <c r="K69" s="13">
        <f t="shared" si="8"/>
        <v>3</v>
      </c>
      <c r="L69" s="12">
        <f t="shared" si="5"/>
        <v>781</v>
      </c>
      <c r="M69" s="12">
        <f t="shared" si="5"/>
        <v>467</v>
      </c>
      <c r="N69" s="13">
        <f t="shared" si="5"/>
        <v>1248</v>
      </c>
    </row>
    <row r="70" spans="1:14" ht="15" customHeight="1" x14ac:dyDescent="0.2">
      <c r="A70" s="11">
        <v>452</v>
      </c>
      <c r="B70" s="2" t="s">
        <v>555</v>
      </c>
      <c r="C70" s="12">
        <v>60</v>
      </c>
      <c r="D70" s="12">
        <v>68</v>
      </c>
      <c r="E70" s="13">
        <f t="shared" si="6"/>
        <v>128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2</v>
      </c>
      <c r="K70" s="13">
        <f t="shared" si="8"/>
        <v>2</v>
      </c>
      <c r="L70" s="12">
        <f t="shared" si="5"/>
        <v>390</v>
      </c>
      <c r="M70" s="12">
        <f t="shared" si="5"/>
        <v>330</v>
      </c>
      <c r="N70" s="13">
        <f t="shared" si="5"/>
        <v>720</v>
      </c>
    </row>
    <row r="71" spans="1:14" ht="15" customHeight="1" x14ac:dyDescent="0.2">
      <c r="A71" s="11">
        <v>504</v>
      </c>
      <c r="B71" s="2" t="s">
        <v>556</v>
      </c>
      <c r="C71" s="12">
        <v>9</v>
      </c>
      <c r="D71" s="12">
        <v>10</v>
      </c>
      <c r="E71" s="13">
        <f t="shared" si="6"/>
        <v>19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1</v>
      </c>
      <c r="K71" s="13">
        <f t="shared" si="8"/>
        <v>1</v>
      </c>
      <c r="L71" s="12">
        <f t="shared" si="5"/>
        <v>154</v>
      </c>
      <c r="M71" s="12">
        <f t="shared" si="5"/>
        <v>116</v>
      </c>
      <c r="N71" s="13">
        <f t="shared" si="5"/>
        <v>270</v>
      </c>
    </row>
    <row r="72" spans="1:14" ht="15" customHeight="1" x14ac:dyDescent="0.2">
      <c r="A72" s="11">
        <v>603</v>
      </c>
      <c r="B72" s="2" t="s">
        <v>557</v>
      </c>
      <c r="C72" s="12">
        <v>7</v>
      </c>
      <c r="D72" s="12">
        <v>3</v>
      </c>
      <c r="E72" s="13">
        <f t="shared" si="6"/>
        <v>10</v>
      </c>
      <c r="F72" s="12">
        <v>0</v>
      </c>
      <c r="G72" s="12">
        <v>0</v>
      </c>
      <c r="H72" s="13">
        <f t="shared" si="7"/>
        <v>0</v>
      </c>
      <c r="I72" s="12">
        <v>0</v>
      </c>
      <c r="J72" s="12">
        <v>1</v>
      </c>
      <c r="K72" s="13">
        <f t="shared" si="8"/>
        <v>1</v>
      </c>
      <c r="L72" s="12">
        <f t="shared" si="5"/>
        <v>101</v>
      </c>
      <c r="M72" s="12">
        <f t="shared" si="5"/>
        <v>89</v>
      </c>
      <c r="N72" s="13">
        <f t="shared" si="5"/>
        <v>190</v>
      </c>
    </row>
    <row r="73" spans="1:14" ht="15" customHeight="1" x14ac:dyDescent="0.2">
      <c r="A73" s="11">
        <v>604</v>
      </c>
      <c r="B73" s="2" t="s">
        <v>558</v>
      </c>
      <c r="C73" s="12">
        <v>19</v>
      </c>
      <c r="D73" s="12">
        <v>18</v>
      </c>
      <c r="E73" s="13">
        <f t="shared" si="6"/>
        <v>37</v>
      </c>
      <c r="F73" s="12">
        <v>0</v>
      </c>
      <c r="G73" s="12">
        <v>0</v>
      </c>
      <c r="H73" s="13">
        <f t="shared" si="7"/>
        <v>0</v>
      </c>
      <c r="I73" s="12">
        <v>0</v>
      </c>
      <c r="J73" s="12">
        <v>1</v>
      </c>
      <c r="K73" s="13">
        <f t="shared" si="8"/>
        <v>1</v>
      </c>
      <c r="L73" s="12">
        <f t="shared" si="5"/>
        <v>206</v>
      </c>
      <c r="M73" s="12">
        <f t="shared" si="5"/>
        <v>120</v>
      </c>
      <c r="N73" s="13">
        <f t="shared" si="5"/>
        <v>326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605</v>
      </c>
      <c r="B80" s="2" t="s">
        <v>559</v>
      </c>
      <c r="C80" s="12">
        <v>44</v>
      </c>
      <c r="D80" s="12">
        <v>17</v>
      </c>
      <c r="E80" s="13">
        <f>C80+D80</f>
        <v>61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1</v>
      </c>
      <c r="K80" s="13">
        <f>I80+J80</f>
        <v>1</v>
      </c>
      <c r="L80" s="12">
        <f t="shared" ref="L80:N84" si="9">C41+F41+I41+L41+C80+F80+I80</f>
        <v>283</v>
      </c>
      <c r="M80" s="12">
        <f t="shared" si="9"/>
        <v>215</v>
      </c>
      <c r="N80" s="13">
        <f t="shared" si="9"/>
        <v>498</v>
      </c>
    </row>
    <row r="81" spans="1:14" ht="15" customHeight="1" x14ac:dyDescent="0.2">
      <c r="A81" s="11">
        <v>606</v>
      </c>
      <c r="B81" s="2" t="s">
        <v>560</v>
      </c>
      <c r="C81" s="12">
        <v>36</v>
      </c>
      <c r="D81" s="12">
        <v>9</v>
      </c>
      <c r="E81" s="13">
        <f>C81+D81</f>
        <v>45</v>
      </c>
      <c r="F81" s="12">
        <v>0</v>
      </c>
      <c r="G81" s="12">
        <v>0</v>
      </c>
      <c r="H81" s="13">
        <f>F81+G81</f>
        <v>0</v>
      </c>
      <c r="I81" s="12">
        <v>0</v>
      </c>
      <c r="J81" s="12">
        <v>0</v>
      </c>
      <c r="K81" s="13">
        <f>I81+J81</f>
        <v>0</v>
      </c>
      <c r="L81" s="12">
        <f t="shared" si="9"/>
        <v>332</v>
      </c>
      <c r="M81" s="12">
        <f t="shared" si="9"/>
        <v>205</v>
      </c>
      <c r="N81" s="13">
        <f t="shared" si="9"/>
        <v>537</v>
      </c>
    </row>
    <row r="82" spans="1:14" ht="15" customHeight="1" x14ac:dyDescent="0.2">
      <c r="A82" s="11">
        <v>607</v>
      </c>
      <c r="B82" s="2" t="s">
        <v>561</v>
      </c>
      <c r="C82" s="12">
        <v>16</v>
      </c>
      <c r="D82" s="12">
        <v>6</v>
      </c>
      <c r="E82" s="13">
        <f>C82+D82</f>
        <v>22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1</v>
      </c>
      <c r="K82" s="13">
        <f>I82+J82</f>
        <v>1</v>
      </c>
      <c r="L82" s="12">
        <f t="shared" si="9"/>
        <v>113</v>
      </c>
      <c r="M82" s="12">
        <f t="shared" si="9"/>
        <v>99</v>
      </c>
      <c r="N82" s="13">
        <f t="shared" si="9"/>
        <v>212</v>
      </c>
    </row>
    <row r="83" spans="1:14" ht="15" customHeight="1" x14ac:dyDescent="0.2">
      <c r="A83" s="11">
        <v>608</v>
      </c>
      <c r="B83" s="2" t="s">
        <v>562</v>
      </c>
      <c r="C83" s="12">
        <v>31</v>
      </c>
      <c r="D83" s="12">
        <v>19</v>
      </c>
      <c r="E83" s="13">
        <f>C83+D83</f>
        <v>50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0</v>
      </c>
      <c r="K83" s="13">
        <f>I83+J83</f>
        <v>0</v>
      </c>
      <c r="L83" s="12">
        <f t="shared" si="9"/>
        <v>590</v>
      </c>
      <c r="M83" s="12">
        <f t="shared" si="9"/>
        <v>337</v>
      </c>
      <c r="N83" s="13">
        <f t="shared" si="9"/>
        <v>927</v>
      </c>
    </row>
    <row r="84" spans="1:14" ht="15" customHeight="1" x14ac:dyDescent="0.2">
      <c r="A84" s="11">
        <v>620</v>
      </c>
      <c r="B84" s="2" t="s">
        <v>563</v>
      </c>
      <c r="C84" s="12">
        <v>7</v>
      </c>
      <c r="D84" s="12">
        <v>13</v>
      </c>
      <c r="E84" s="13">
        <f>C84+D84</f>
        <v>20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339</v>
      </c>
      <c r="M84" s="12">
        <f t="shared" si="9"/>
        <v>184</v>
      </c>
      <c r="N84" s="13">
        <f t="shared" si="9"/>
        <v>523</v>
      </c>
    </row>
    <row r="85" spans="1:14" ht="8.1" customHeight="1" x14ac:dyDescent="0.2">
      <c r="A85" s="11"/>
      <c r="B85" s="22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1019</v>
      </c>
      <c r="D86" s="13">
        <f t="shared" si="10"/>
        <v>1034</v>
      </c>
      <c r="E86" s="13">
        <f t="shared" si="10"/>
        <v>2053</v>
      </c>
      <c r="F86" s="13">
        <f t="shared" si="10"/>
        <v>0</v>
      </c>
      <c r="G86" s="13">
        <f t="shared" si="10"/>
        <v>0</v>
      </c>
      <c r="H86" s="13">
        <f t="shared" si="10"/>
        <v>0</v>
      </c>
      <c r="I86" s="13">
        <f t="shared" si="10"/>
        <v>23</v>
      </c>
      <c r="J86" s="13">
        <f t="shared" si="10"/>
        <v>50</v>
      </c>
      <c r="K86" s="13">
        <f t="shared" si="10"/>
        <v>73</v>
      </c>
      <c r="L86" s="13">
        <f t="shared" si="10"/>
        <v>24870</v>
      </c>
      <c r="M86" s="13">
        <f t="shared" si="10"/>
        <v>20081</v>
      </c>
      <c r="N86" s="13">
        <f t="shared" si="10"/>
        <v>44951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48" max="13" man="1"/>
    <brk id="7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N784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133</v>
      </c>
      <c r="B15" s="3" t="s">
        <v>564</v>
      </c>
      <c r="C15" s="12">
        <v>249375</v>
      </c>
      <c r="D15" s="12">
        <v>222464</v>
      </c>
      <c r="E15" s="13">
        <f>C15+D15</f>
        <v>471839</v>
      </c>
      <c r="F15" s="12">
        <v>10079</v>
      </c>
      <c r="G15" s="12">
        <v>7530</v>
      </c>
      <c r="H15" s="13">
        <f>F15+G15</f>
        <v>17609</v>
      </c>
      <c r="I15" s="12">
        <v>289</v>
      </c>
      <c r="J15" s="12">
        <v>156</v>
      </c>
      <c r="K15" s="13">
        <f>I15+J15</f>
        <v>445</v>
      </c>
      <c r="L15" s="12">
        <v>2174</v>
      </c>
      <c r="M15" s="12">
        <v>2056</v>
      </c>
      <c r="N15" s="13">
        <f>L15+M15</f>
        <v>4230</v>
      </c>
    </row>
    <row r="16" spans="1:14" ht="8.1" customHeight="1" x14ac:dyDescent="0.2">
      <c r="A16" s="18"/>
      <c r="B16" s="23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  <c r="N16" s="12"/>
    </row>
    <row r="17" spans="1:14" ht="15" customHeight="1" x14ac:dyDescent="0.2">
      <c r="A17" s="18"/>
      <c r="B17" s="24" t="s">
        <v>50</v>
      </c>
      <c r="C17" s="13">
        <f t="shared" ref="C17:N17" si="0">SUM(C15:C15)</f>
        <v>249375</v>
      </c>
      <c r="D17" s="13">
        <f t="shared" si="0"/>
        <v>222464</v>
      </c>
      <c r="E17" s="13">
        <f t="shared" si="0"/>
        <v>471839</v>
      </c>
      <c r="F17" s="13">
        <f t="shared" si="0"/>
        <v>10079</v>
      </c>
      <c r="G17" s="13">
        <f t="shared" si="0"/>
        <v>7530</v>
      </c>
      <c r="H17" s="13">
        <f t="shared" si="0"/>
        <v>17609</v>
      </c>
      <c r="I17" s="13">
        <f t="shared" si="0"/>
        <v>289</v>
      </c>
      <c r="J17" s="13">
        <f t="shared" si="0"/>
        <v>156</v>
      </c>
      <c r="K17" s="13">
        <f t="shared" si="0"/>
        <v>445</v>
      </c>
      <c r="L17" s="13">
        <f t="shared" si="0"/>
        <v>2174</v>
      </c>
      <c r="M17" s="13">
        <f t="shared" si="0"/>
        <v>2056</v>
      </c>
      <c r="N17" s="13">
        <f t="shared" si="0"/>
        <v>4230</v>
      </c>
    </row>
    <row r="18" spans="1:14" ht="8.1" customHeight="1" x14ac:dyDescent="0.2">
      <c r="A18" s="25"/>
      <c r="B18" s="26"/>
      <c r="C18" s="27"/>
      <c r="D18" s="27"/>
      <c r="E18" s="27"/>
      <c r="F18" s="21"/>
      <c r="G18" s="21"/>
      <c r="H18" s="21"/>
      <c r="I18" s="21"/>
      <c r="J18" s="21"/>
      <c r="K18" s="21"/>
      <c r="L18" s="28"/>
      <c r="M18" s="28"/>
      <c r="N18" s="28"/>
    </row>
    <row r="19" spans="1:14" ht="15" customHeight="1" x14ac:dyDescent="0.2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29"/>
      <c r="M19" s="29"/>
      <c r="N19" s="29"/>
    </row>
    <row r="20" spans="1:14" ht="15" customHeight="1" x14ac:dyDescent="0.2">
      <c r="A20" s="1"/>
      <c r="L20" s="3"/>
    </row>
    <row r="21" spans="1:14" ht="15.95" customHeight="1" x14ac:dyDescent="0.2">
      <c r="A21" s="52" t="s">
        <v>40</v>
      </c>
      <c r="B21" s="54"/>
      <c r="C21" s="52" t="s">
        <v>42</v>
      </c>
      <c r="D21" s="53"/>
      <c r="E21" s="54"/>
      <c r="F21" s="64" t="s">
        <v>47</v>
      </c>
      <c r="G21" s="65"/>
      <c r="H21" s="66"/>
      <c r="I21" s="64" t="s">
        <v>48</v>
      </c>
      <c r="J21" s="65"/>
      <c r="K21" s="66"/>
      <c r="L21" s="58" t="s">
        <v>50</v>
      </c>
      <c r="M21" s="59"/>
      <c r="N21" s="60"/>
    </row>
    <row r="22" spans="1:14" ht="15.95" customHeight="1" x14ac:dyDescent="0.2">
      <c r="A22" s="67"/>
      <c r="B22" s="68"/>
      <c r="C22" s="55"/>
      <c r="D22" s="56"/>
      <c r="E22" s="57"/>
      <c r="F22" s="49" t="s">
        <v>46</v>
      </c>
      <c r="G22" s="50"/>
      <c r="H22" s="51"/>
      <c r="I22" s="49" t="s">
        <v>49</v>
      </c>
      <c r="J22" s="50"/>
      <c r="K22" s="51"/>
      <c r="L22" s="61"/>
      <c r="M22" s="62"/>
      <c r="N22" s="63"/>
    </row>
    <row r="23" spans="1:14" ht="15.95" customHeight="1" x14ac:dyDescent="0.2">
      <c r="A23" s="55"/>
      <c r="B23" s="57"/>
      <c r="C23" s="6" t="s">
        <v>593</v>
      </c>
      <c r="D23" s="6" t="s">
        <v>38</v>
      </c>
      <c r="E23" s="6" t="s">
        <v>39</v>
      </c>
      <c r="F23" s="6" t="s">
        <v>593</v>
      </c>
      <c r="G23" s="6" t="s">
        <v>38</v>
      </c>
      <c r="H23" s="6" t="s">
        <v>39</v>
      </c>
      <c r="I23" s="6" t="s">
        <v>593</v>
      </c>
      <c r="J23" s="6" t="s">
        <v>38</v>
      </c>
      <c r="K23" s="6" t="s">
        <v>39</v>
      </c>
      <c r="L23" s="6" t="s">
        <v>593</v>
      </c>
      <c r="M23" s="6" t="s">
        <v>38</v>
      </c>
      <c r="N23" s="6" t="s">
        <v>39</v>
      </c>
    </row>
    <row r="24" spans="1:14" ht="14.1" customHeight="1" x14ac:dyDescent="0.2">
      <c r="A24" s="47">
        <v>1</v>
      </c>
      <c r="B24" s="48"/>
      <c r="C24" s="7">
        <v>2</v>
      </c>
      <c r="D24" s="7">
        <v>3</v>
      </c>
      <c r="E24" s="7">
        <v>4</v>
      </c>
      <c r="F24" s="7">
        <v>5</v>
      </c>
      <c r="G24" s="7">
        <v>6</v>
      </c>
      <c r="H24" s="7">
        <v>7</v>
      </c>
      <c r="I24" s="7">
        <v>8</v>
      </c>
      <c r="J24" s="7">
        <v>9</v>
      </c>
      <c r="K24" s="7">
        <v>10</v>
      </c>
      <c r="L24" s="7">
        <v>11</v>
      </c>
      <c r="M24" s="7">
        <v>12</v>
      </c>
      <c r="N24" s="7">
        <v>13</v>
      </c>
    </row>
    <row r="25" spans="1:14" ht="8.1" customHeight="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14" customFormat="1" ht="15" customHeight="1" x14ac:dyDescent="0.2">
      <c r="A26" s="11">
        <v>133</v>
      </c>
      <c r="B26" s="3" t="s">
        <v>564</v>
      </c>
      <c r="C26" s="12">
        <v>5393</v>
      </c>
      <c r="D26" s="12">
        <v>6728</v>
      </c>
      <c r="E26" s="13">
        <f>C26+D26</f>
        <v>12121</v>
      </c>
      <c r="F26" s="12">
        <v>53</v>
      </c>
      <c r="G26" s="12">
        <v>26</v>
      </c>
      <c r="H26" s="13">
        <f>F26+G26</f>
        <v>79</v>
      </c>
      <c r="I26" s="12">
        <v>287</v>
      </c>
      <c r="J26" s="12">
        <v>524</v>
      </c>
      <c r="K26" s="13">
        <f>I26+J26</f>
        <v>811</v>
      </c>
      <c r="L26" s="12">
        <f>C15+F15+I15+L15+C26+F26+I26</f>
        <v>267650</v>
      </c>
      <c r="M26" s="12">
        <f>D15+G15+J15+M15+D26+G26+J26</f>
        <v>239484</v>
      </c>
      <c r="N26" s="13">
        <f>E15+H15+K15+N15+E26+H26+K26</f>
        <v>507134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1">SUM(C26:C26)</f>
        <v>5393</v>
      </c>
      <c r="D28" s="13">
        <f t="shared" si="1"/>
        <v>6728</v>
      </c>
      <c r="E28" s="13">
        <f t="shared" si="1"/>
        <v>12121</v>
      </c>
      <c r="F28" s="13">
        <f t="shared" si="1"/>
        <v>53</v>
      </c>
      <c r="G28" s="13">
        <f t="shared" si="1"/>
        <v>26</v>
      </c>
      <c r="H28" s="13">
        <f t="shared" si="1"/>
        <v>79</v>
      </c>
      <c r="I28" s="13">
        <f t="shared" si="1"/>
        <v>287</v>
      </c>
      <c r="J28" s="13">
        <f t="shared" si="1"/>
        <v>524</v>
      </c>
      <c r="K28" s="13">
        <f t="shared" si="1"/>
        <v>811</v>
      </c>
      <c r="L28" s="13">
        <f t="shared" si="1"/>
        <v>267650</v>
      </c>
      <c r="M28" s="13">
        <f t="shared" si="1"/>
        <v>239484</v>
      </c>
      <c r="N28" s="13">
        <f t="shared" si="1"/>
        <v>507134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s="33" customFormat="1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4"/>
      <c r="D178" s="34"/>
      <c r="E178" s="34"/>
      <c r="F178" s="35"/>
      <c r="G178" s="35"/>
      <c r="H178" s="35"/>
      <c r="I178" s="35"/>
      <c r="J178" s="35"/>
      <c r="K178" s="35"/>
      <c r="L178" s="29"/>
      <c r="M178" s="29"/>
      <c r="N178" s="36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36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36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36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7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s="33" customFormat="1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4"/>
      <c r="D286" s="34"/>
      <c r="E286" s="34"/>
      <c r="F286" s="35"/>
      <c r="G286" s="35"/>
      <c r="H286" s="35"/>
      <c r="I286" s="35"/>
      <c r="J286" s="35"/>
      <c r="K286" s="35"/>
      <c r="L286" s="29"/>
      <c r="M286" s="29"/>
      <c r="N286" s="36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s="33" customFormat="1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4"/>
      <c r="D299" s="34"/>
      <c r="E299" s="34"/>
      <c r="F299" s="35"/>
      <c r="G299" s="35"/>
      <c r="H299" s="35"/>
      <c r="I299" s="35"/>
      <c r="J299" s="35"/>
      <c r="K299" s="35"/>
      <c r="L299" s="29"/>
      <c r="M299" s="29"/>
      <c r="N299" s="36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36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36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36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s="33" customFormat="1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36"/>
      <c r="B338" s="30"/>
      <c r="C338" s="34"/>
      <c r="D338" s="34"/>
      <c r="E338" s="34"/>
      <c r="F338" s="35"/>
      <c r="G338" s="35"/>
      <c r="H338" s="35"/>
      <c r="I338" s="35"/>
      <c r="J338" s="35"/>
      <c r="K338" s="35"/>
      <c r="L338" s="36"/>
      <c r="M338" s="29"/>
      <c r="N338" s="36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36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7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7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36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36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36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36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s="33" customFormat="1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4"/>
      <c r="D400" s="34"/>
      <c r="E400" s="34"/>
      <c r="F400" s="35"/>
      <c r="G400" s="35"/>
      <c r="H400" s="35"/>
      <c r="I400" s="35"/>
      <c r="J400" s="35"/>
      <c r="K400" s="35"/>
      <c r="L400" s="29"/>
      <c r="M400" s="29"/>
      <c r="N400" s="36"/>
    </row>
    <row r="401" spans="1:14" x14ac:dyDescent="0.2">
      <c r="A401" s="29"/>
      <c r="B401" s="37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s="33" customFormat="1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4"/>
      <c r="D417" s="34"/>
      <c r="E417" s="34"/>
      <c r="F417" s="35"/>
      <c r="G417" s="35"/>
      <c r="H417" s="35"/>
      <c r="I417" s="35"/>
      <c r="J417" s="35"/>
      <c r="K417" s="35"/>
      <c r="L417" s="29"/>
      <c r="M417" s="29"/>
      <c r="N417" s="36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s="33" customFormat="1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4"/>
      <c r="D426" s="34"/>
      <c r="E426" s="34"/>
      <c r="F426" s="35"/>
      <c r="G426" s="35"/>
      <c r="H426" s="35"/>
      <c r="I426" s="35"/>
      <c r="J426" s="35"/>
      <c r="K426" s="35"/>
      <c r="L426" s="29"/>
      <c r="M426" s="29"/>
      <c r="N426" s="36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s="33" customFormat="1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4"/>
      <c r="D436" s="34"/>
      <c r="E436" s="34"/>
      <c r="F436" s="35"/>
      <c r="G436" s="35"/>
      <c r="H436" s="35"/>
      <c r="I436" s="35"/>
      <c r="J436" s="35"/>
      <c r="K436" s="35"/>
      <c r="L436" s="29"/>
      <c r="M436" s="29"/>
      <c r="N436" s="36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36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36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36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36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36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36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7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36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36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36"/>
      <c r="N467" s="29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s="33" customFormat="1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s="33" customFormat="1" x14ac:dyDescent="0.2">
      <c r="A475" s="36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6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s="33" customFormat="1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36"/>
      <c r="N477" s="32"/>
    </row>
    <row r="478" spans="1:14" x14ac:dyDescent="0.2">
      <c r="A478" s="29"/>
      <c r="B478" s="30"/>
      <c r="C478" s="35"/>
      <c r="D478" s="35"/>
      <c r="E478" s="35"/>
      <c r="F478" s="35"/>
      <c r="G478" s="35"/>
      <c r="H478" s="35"/>
      <c r="I478" s="35"/>
      <c r="J478" s="35"/>
      <c r="K478" s="35"/>
      <c r="L478" s="29"/>
      <c r="M478" s="29"/>
      <c r="N478" s="35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s="33" customFormat="1" x14ac:dyDescent="0.2">
      <c r="A480" s="29"/>
      <c r="B480" s="37"/>
      <c r="C480" s="35"/>
      <c r="D480" s="35"/>
      <c r="E480" s="35"/>
      <c r="F480" s="35"/>
      <c r="G480" s="35"/>
      <c r="H480" s="35"/>
      <c r="I480" s="35"/>
      <c r="J480" s="35"/>
      <c r="K480" s="35"/>
      <c r="L480" s="29"/>
      <c r="M480" s="29"/>
      <c r="N480" s="35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5"/>
      <c r="D483" s="35"/>
      <c r="E483" s="35"/>
      <c r="F483" s="35"/>
      <c r="G483" s="35"/>
      <c r="H483" s="35"/>
      <c r="I483" s="35"/>
      <c r="J483" s="35"/>
      <c r="K483" s="35"/>
      <c r="L483" s="29"/>
      <c r="M483" s="29"/>
      <c r="N483" s="35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7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7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29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29"/>
      <c r="N508" s="32"/>
    </row>
    <row r="509" spans="1:14" x14ac:dyDescent="0.2">
      <c r="A509" s="38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9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9"/>
      <c r="M519" s="35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5"/>
      <c r="N521" s="32"/>
    </row>
    <row r="522" spans="1:14" x14ac:dyDescent="0.2">
      <c r="A522" s="3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9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5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1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1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1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L722" s="38"/>
      <c r="M722" s="32"/>
    </row>
    <row r="723" spans="1:14" x14ac:dyDescent="0.2">
      <c r="A723" s="38"/>
      <c r="B723" s="40"/>
      <c r="L723" s="38"/>
      <c r="M723" s="32"/>
    </row>
    <row r="724" spans="1:14" x14ac:dyDescent="0.2">
      <c r="A724" s="38"/>
      <c r="B724" s="40"/>
      <c r="L724" s="38"/>
      <c r="M724" s="32"/>
    </row>
    <row r="725" spans="1:14" x14ac:dyDescent="0.2">
      <c r="A725" s="38"/>
      <c r="B725" s="40"/>
      <c r="L725" s="38"/>
      <c r="M725" s="32"/>
    </row>
    <row r="726" spans="1:14" x14ac:dyDescent="0.2">
      <c r="A726" s="38"/>
      <c r="B726" s="40"/>
      <c r="L726" s="38"/>
      <c r="M726" s="32"/>
    </row>
    <row r="727" spans="1:14" x14ac:dyDescent="0.2">
      <c r="A727" s="38"/>
      <c r="B727" s="40"/>
      <c r="L727" s="38"/>
      <c r="M727" s="32"/>
    </row>
    <row r="728" spans="1:14" x14ac:dyDescent="0.2">
      <c r="A728" s="38"/>
      <c r="B728" s="40"/>
      <c r="L728" s="38"/>
      <c r="M728" s="32"/>
    </row>
    <row r="729" spans="1:14" x14ac:dyDescent="0.2">
      <c r="A729" s="38"/>
      <c r="B729" s="40"/>
      <c r="L729" s="38"/>
      <c r="M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B761" s="40"/>
      <c r="M761" s="32"/>
    </row>
    <row r="762" spans="1:13" x14ac:dyDescent="0.2">
      <c r="B762" s="40"/>
      <c r="M762" s="32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  <row r="781" spans="2:2" x14ac:dyDescent="0.2">
      <c r="B781" s="40"/>
    </row>
    <row r="782" spans="2:2" x14ac:dyDescent="0.2">
      <c r="B782" s="40"/>
    </row>
    <row r="783" spans="2:2" x14ac:dyDescent="0.2">
      <c r="B783" s="40"/>
    </row>
    <row r="784" spans="2:2" x14ac:dyDescent="0.2">
      <c r="B784" s="40"/>
    </row>
  </sheetData>
  <mergeCells count="18">
    <mergeCell ref="A24:B24"/>
    <mergeCell ref="A13:B13"/>
    <mergeCell ref="A21:B23"/>
    <mergeCell ref="C21:E22"/>
    <mergeCell ref="F21:H21"/>
    <mergeCell ref="L21:N22"/>
    <mergeCell ref="F22:H22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2:K22"/>
    <mergeCell ref="I21:K21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8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tr">
        <f>'21'!A7:N7</f>
        <v>STANJE NA DAN 30.11.2025.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customHeight="1" x14ac:dyDescent="0.2">
      <c r="A15" s="18"/>
      <c r="B15" s="24" t="s">
        <v>50</v>
      </c>
      <c r="C15" s="13">
        <f>'01'!C56+'02'!C54+'03'!C35+'04'!C38+'05'!C50+'06'!C47+'07'!C45+'08'!C58+'09'!C28+'10'!C32+'11'!C26+'12'!C50+'13'!C56+'14'!C64+'15'!C36+'16'!C53+'17'!C83+'18'!C63+'19'!C38+'20'!C47+'21'!C17</f>
        <v>787839</v>
      </c>
      <c r="D15" s="13">
        <f>'01'!D56+'02'!D54+'03'!D35+'04'!D38+'05'!D50+'06'!D47+'07'!D45+'08'!D58+'09'!D28+'10'!D32+'11'!D26+'12'!D50+'13'!D56+'14'!D64+'15'!D36+'16'!D53+'17'!D83+'18'!D63+'19'!D38+'20'!D47+'21'!D17</f>
        <v>717035</v>
      </c>
      <c r="E15" s="13">
        <f>'01'!E56+'02'!E54+'03'!E35+'04'!E38+'05'!E50+'06'!E47+'07'!E45+'08'!E58+'09'!E28+'10'!E32+'11'!E26+'12'!E50+'13'!E56+'14'!E64+'15'!E36+'16'!E53+'17'!E83+'18'!E63+'19'!E38+'20'!E47+'21'!E17</f>
        <v>1504874</v>
      </c>
      <c r="F15" s="13">
        <f>'01'!F56+'02'!F54+'03'!F35+'04'!F38+'05'!F50+'06'!F47+'07'!F45+'08'!F58+'09'!F28+'10'!F32+'11'!F26+'12'!F50+'13'!F56+'14'!F64+'15'!F36+'16'!F53+'17'!F83+'18'!F63+'19'!F38+'20'!F47+'21'!F17</f>
        <v>57918</v>
      </c>
      <c r="G15" s="13">
        <f>'01'!G56+'02'!G54+'03'!G35+'04'!G38+'05'!G50+'06'!G47+'07'!G45+'08'!G58+'09'!G28+'10'!G32+'11'!G26+'12'!G50+'13'!G56+'14'!G64+'15'!G36+'16'!G53+'17'!G83+'18'!G63+'19'!G38+'20'!G47+'21'!G17</f>
        <v>32772</v>
      </c>
      <c r="H15" s="13">
        <f>'01'!H56+'02'!H54+'03'!H35+'04'!H38+'05'!H50+'06'!H47+'07'!H45+'08'!H58+'09'!H28+'10'!H32+'11'!H26+'12'!H50+'13'!H56+'14'!H64+'15'!H36+'16'!H53+'17'!H83+'18'!H63+'19'!H38+'20'!H47+'21'!H17</f>
        <v>90690</v>
      </c>
      <c r="I15" s="13">
        <f>'01'!I56+'02'!I54+'03'!I35+'04'!I38+'05'!I50+'06'!I47+'07'!I45+'08'!I58+'09'!I28+'10'!I32+'11'!I26+'12'!I50+'13'!I56+'14'!I64+'15'!I36+'16'!I53+'17'!I83+'18'!I63+'19'!I38+'20'!I47+'21'!I17</f>
        <v>12443</v>
      </c>
      <c r="J15" s="13">
        <f>'01'!J56+'02'!J54+'03'!J35+'04'!J38+'05'!J50+'06'!J47+'07'!J45+'08'!J58+'09'!J28+'10'!J32+'11'!J26+'12'!J50+'13'!J56+'14'!J64+'15'!J36+'16'!J53+'17'!J83+'18'!J63+'19'!J38+'20'!J47+'21'!J17</f>
        <v>5524</v>
      </c>
      <c r="K15" s="13">
        <f>'01'!K56+'02'!K54+'03'!K35+'04'!K38+'05'!K50+'06'!K47+'07'!K45+'08'!K58+'09'!K28+'10'!K32+'11'!K26+'12'!K50+'13'!K56+'14'!K64+'15'!K36+'16'!K53+'17'!K83+'18'!K63+'19'!K38+'20'!K47+'21'!K17</f>
        <v>17967</v>
      </c>
      <c r="L15" s="13">
        <f>'01'!L56+'02'!L54+'03'!L35+'04'!L38+'05'!L50+'06'!L47+'07'!L45+'08'!L58+'09'!L28+'10'!L32+'11'!L26+'12'!L50+'13'!L56+'14'!L64+'15'!L36+'16'!L53+'17'!L83+'18'!L63+'19'!L38+'20'!L47+'21'!L17</f>
        <v>11472</v>
      </c>
      <c r="M15" s="13">
        <f>'01'!M56+'02'!M54+'03'!M35+'04'!M38+'05'!M50+'06'!M47+'07'!M45+'08'!M58+'09'!M28+'10'!M32+'11'!M26+'12'!M50+'13'!M56+'14'!M64+'15'!M36+'16'!M53+'17'!M83+'18'!M63+'19'!M38+'20'!M47+'21'!M17</f>
        <v>6251</v>
      </c>
      <c r="N15" s="13">
        <f>'01'!N56+'02'!N54+'03'!N35+'04'!N38+'05'!N50+'06'!N47+'07'!N45+'08'!N58+'09'!N28+'10'!N32+'11'!N26+'12'!N50+'13'!N56+'14'!N64+'15'!N36+'16'!N53+'17'!N83+'18'!N63+'19'!N38+'20'!N47+'21'!N17</f>
        <v>17723</v>
      </c>
    </row>
    <row r="16" spans="1:14" ht="9.9499999999999993" customHeight="1" x14ac:dyDescent="0.2">
      <c r="A16" s="25"/>
      <c r="B16" s="26"/>
      <c r="C16" s="27"/>
      <c r="D16" s="27"/>
      <c r="E16" s="27"/>
      <c r="F16" s="21"/>
      <c r="G16" s="21"/>
      <c r="H16" s="21"/>
      <c r="I16" s="21"/>
      <c r="J16" s="21"/>
      <c r="K16" s="21"/>
      <c r="L16" s="28"/>
      <c r="M16" s="28"/>
      <c r="N16" s="28"/>
    </row>
    <row r="17" spans="1:14" ht="15" customHeight="1" x14ac:dyDescent="0.2">
      <c r="A17" s="29"/>
      <c r="B17" s="30"/>
      <c r="C17" s="31"/>
      <c r="D17" s="31"/>
      <c r="E17" s="31"/>
      <c r="F17" s="32"/>
      <c r="G17" s="32"/>
      <c r="H17" s="32"/>
      <c r="I17" s="32"/>
      <c r="J17" s="32"/>
      <c r="K17" s="32"/>
      <c r="L17" s="29"/>
      <c r="M17" s="29"/>
      <c r="N17" s="29"/>
    </row>
    <row r="18" spans="1:14" ht="15" customHeight="1" x14ac:dyDescent="0.2">
      <c r="A18" s="1"/>
      <c r="L18" s="3"/>
    </row>
    <row r="19" spans="1:14" ht="15.95" customHeight="1" x14ac:dyDescent="0.2">
      <c r="A19" s="52" t="s">
        <v>40</v>
      </c>
      <c r="B19" s="54"/>
      <c r="C19" s="52" t="s">
        <v>42</v>
      </c>
      <c r="D19" s="53"/>
      <c r="E19" s="54"/>
      <c r="F19" s="64" t="s">
        <v>47</v>
      </c>
      <c r="G19" s="65"/>
      <c r="H19" s="66"/>
      <c r="I19" s="64" t="s">
        <v>48</v>
      </c>
      <c r="J19" s="65"/>
      <c r="K19" s="66"/>
      <c r="L19" s="72" t="s">
        <v>50</v>
      </c>
      <c r="M19" s="53"/>
      <c r="N19" s="54"/>
    </row>
    <row r="20" spans="1:14" ht="15.95" customHeight="1" x14ac:dyDescent="0.2">
      <c r="A20" s="67"/>
      <c r="B20" s="68"/>
      <c r="C20" s="55"/>
      <c r="D20" s="56"/>
      <c r="E20" s="57"/>
      <c r="F20" s="49" t="s">
        <v>46</v>
      </c>
      <c r="G20" s="50"/>
      <c r="H20" s="51"/>
      <c r="I20" s="49" t="s">
        <v>49</v>
      </c>
      <c r="J20" s="50"/>
      <c r="K20" s="51"/>
      <c r="L20" s="55"/>
      <c r="M20" s="56"/>
      <c r="N20" s="57"/>
    </row>
    <row r="21" spans="1:14" ht="15.95" customHeight="1" x14ac:dyDescent="0.2">
      <c r="A21" s="55"/>
      <c r="B21" s="57"/>
      <c r="C21" s="6" t="s">
        <v>593</v>
      </c>
      <c r="D21" s="6" t="s">
        <v>38</v>
      </c>
      <c r="E21" s="6" t="s">
        <v>39</v>
      </c>
      <c r="F21" s="6" t="s">
        <v>593</v>
      </c>
      <c r="G21" s="6" t="s">
        <v>38</v>
      </c>
      <c r="H21" s="6" t="s">
        <v>39</v>
      </c>
      <c r="I21" s="6" t="s">
        <v>593</v>
      </c>
      <c r="J21" s="6" t="s">
        <v>38</v>
      </c>
      <c r="K21" s="6" t="s">
        <v>39</v>
      </c>
      <c r="L21" s="6" t="s">
        <v>593</v>
      </c>
      <c r="M21" s="6" t="s">
        <v>38</v>
      </c>
      <c r="N21" s="6" t="s">
        <v>39</v>
      </c>
    </row>
    <row r="22" spans="1:14" ht="14.1" customHeight="1" x14ac:dyDescent="0.2">
      <c r="A22" s="47">
        <v>1</v>
      </c>
      <c r="B22" s="48"/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</row>
    <row r="23" spans="1:14" ht="8.1" customHeight="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 x14ac:dyDescent="0.2">
      <c r="A24" s="18"/>
      <c r="B24" s="24" t="s">
        <v>50</v>
      </c>
      <c r="C24" s="13">
        <f>'01'!C104+'02'!C100+'03'!C62+'04'!C68+'05'!C92+'06'!C86+'07'!C82+'08'!C108+'09'!C48+'10'!C56+'11'!C44+'12'!C92+'13'!C104+'14'!C120+'15'!C64+'16'!C98+'17'!C158+'18'!C118+'19'!C68+'20'!C86+'21'!C28</f>
        <v>55059</v>
      </c>
      <c r="D24" s="13">
        <f>'01'!D104+'02'!D100+'03'!D62+'04'!D68+'05'!D92+'06'!D86+'07'!D82+'08'!D108+'09'!D48+'10'!D56+'11'!D44+'12'!D92+'13'!D104+'14'!D120+'15'!D64+'16'!D98+'17'!D158+'18'!D118+'19'!D68+'20'!D86+'21'!D28</f>
        <v>50958</v>
      </c>
      <c r="E24" s="13">
        <f>'01'!E104+'02'!E100+'03'!E62+'04'!E68+'05'!E92+'06'!E86+'07'!E82+'08'!E108+'09'!E48+'10'!E56+'11'!E44+'12'!E92+'13'!E104+'14'!E120+'15'!E64+'16'!E98+'17'!E158+'18'!E118+'19'!E68+'20'!E86+'21'!E28</f>
        <v>106017</v>
      </c>
      <c r="F24" s="13">
        <f>'01'!F104+'02'!F100+'03'!F62+'04'!F68+'05'!F92+'06'!F86+'07'!F82+'08'!F108+'09'!F48+'10'!F56+'11'!F44+'12'!F92+'13'!F104+'14'!F120+'15'!F64+'16'!F98+'17'!F158+'18'!F118+'19'!F68+'20'!F86+'21'!F28</f>
        <v>112</v>
      </c>
      <c r="G24" s="13">
        <f>'01'!G104+'02'!G100+'03'!G62+'04'!G68+'05'!G92+'06'!G86+'07'!G82+'08'!G108+'09'!G48+'10'!G56+'11'!G44+'12'!G92+'13'!G104+'14'!G120+'15'!G64+'16'!G98+'17'!G158+'18'!G118+'19'!G68+'20'!G86+'21'!G28</f>
        <v>53</v>
      </c>
      <c r="H24" s="13">
        <f>'01'!H104+'02'!H100+'03'!H62+'04'!H68+'05'!H92+'06'!H86+'07'!H82+'08'!H108+'09'!H48+'10'!H56+'11'!H44+'12'!H92+'13'!H104+'14'!H120+'15'!H64+'16'!H98+'17'!H158+'18'!H118+'19'!H68+'20'!H86+'21'!H28</f>
        <v>165</v>
      </c>
      <c r="I24" s="13">
        <f>'01'!I104+'02'!I100+'03'!I62+'04'!I68+'05'!I92+'06'!I86+'07'!I82+'08'!I108+'09'!I48+'10'!I56+'11'!I44+'12'!I92+'13'!I104+'14'!I120+'15'!I64+'16'!I98+'17'!I158+'18'!I118+'19'!I68+'20'!I86+'21'!I28</f>
        <v>1623</v>
      </c>
      <c r="J24" s="13">
        <f>'01'!J104+'02'!J100+'03'!J62+'04'!J68+'05'!J92+'06'!J86+'07'!J82+'08'!J108+'09'!J48+'10'!J56+'11'!J44+'12'!J92+'13'!J104+'14'!J120+'15'!J64+'16'!J98+'17'!J158+'18'!J118+'19'!J68+'20'!J86+'21'!J28</f>
        <v>2427</v>
      </c>
      <c r="K24" s="13">
        <f>'01'!K104+'02'!K100+'03'!K62+'04'!K68+'05'!K92+'06'!K86+'07'!K82+'08'!K108+'09'!K48+'10'!K56+'11'!K44+'12'!K92+'13'!K104+'14'!K120+'15'!K64+'16'!K98+'17'!K158+'18'!K118+'19'!K68+'20'!K86+'21'!K28</f>
        <v>4050</v>
      </c>
      <c r="L24" s="13">
        <f>'01'!L104+'02'!L100+'03'!L62+'04'!L68+'05'!L92+'06'!L86+'07'!L82+'08'!L108+'09'!L48+'10'!L56+'11'!L44+'12'!L92+'13'!L104+'14'!L120+'15'!L64+'16'!L98+'17'!L158+'18'!L118+'19'!L68+'20'!L86+'21'!L28</f>
        <v>926466</v>
      </c>
      <c r="M24" s="13">
        <f>'01'!M104+'02'!M100+'03'!M62+'04'!M68+'05'!M92+'06'!M86+'07'!M82+'08'!M108+'09'!M48+'10'!M56+'11'!M44+'12'!M92+'13'!M104+'14'!M120+'15'!M64+'16'!M98+'17'!M158+'18'!M118+'19'!M68+'20'!M86+'21'!M28</f>
        <v>815020</v>
      </c>
      <c r="N24" s="13">
        <f>'01'!N104+'02'!N100+'03'!N62+'04'!N68+'05'!N92+'06'!N86+'07'!N82+'08'!N108+'09'!N48+'10'!N56+'11'!N44+'12'!N92+'13'!N104+'14'!N120+'15'!N64+'16'!N98+'17'!N158+'18'!N118+'19'!N68+'20'!N86+'21'!N28</f>
        <v>1741486</v>
      </c>
    </row>
    <row r="25" spans="1:14" ht="9.9499999999999993" customHeight="1" x14ac:dyDescent="0.2">
      <c r="A25" s="25"/>
      <c r="B25" s="26"/>
      <c r="C25" s="27"/>
      <c r="D25" s="27"/>
      <c r="E25" s="27"/>
      <c r="F25" s="21"/>
      <c r="G25" s="21"/>
      <c r="H25" s="21"/>
      <c r="I25" s="21"/>
      <c r="J25" s="21"/>
      <c r="K25" s="21"/>
      <c r="L25" s="28"/>
      <c r="M25" s="28"/>
      <c r="N25" s="28"/>
    </row>
    <row r="26" spans="1:14" x14ac:dyDescent="0.2">
      <c r="A26" s="29"/>
      <c r="B26" s="30"/>
      <c r="C26" s="31"/>
      <c r="D26" s="31"/>
      <c r="E26" s="31"/>
      <c r="F26" s="32"/>
      <c r="G26" s="32"/>
      <c r="H26" s="32"/>
      <c r="I26" s="32"/>
      <c r="J26" s="32"/>
      <c r="K26" s="32"/>
      <c r="L26" s="29"/>
      <c r="M26" s="29"/>
      <c r="N26" s="29"/>
    </row>
    <row r="27" spans="1:14" x14ac:dyDescent="0.2">
      <c r="A27" s="29"/>
      <c r="B27" s="30"/>
      <c r="C27" s="31"/>
      <c r="D27" s="31"/>
      <c r="E27" s="31"/>
      <c r="F27" s="32"/>
      <c r="G27" s="32"/>
      <c r="H27" s="32"/>
      <c r="I27" s="32"/>
      <c r="J27" s="32"/>
      <c r="K27" s="32"/>
      <c r="L27" s="29"/>
      <c r="M27" s="29"/>
      <c r="N27" s="29"/>
    </row>
    <row r="28" spans="1:14" x14ac:dyDescent="0.2">
      <c r="A28" s="29"/>
      <c r="B28" s="30"/>
      <c r="C28" s="31"/>
      <c r="D28" s="31"/>
      <c r="E28" s="31"/>
      <c r="F28" s="32"/>
      <c r="G28" s="32"/>
      <c r="H28" s="32"/>
      <c r="I28" s="32"/>
      <c r="J28" s="32"/>
      <c r="K28" s="32"/>
      <c r="L28" s="29"/>
      <c r="M28" s="29"/>
      <c r="N28" s="29"/>
    </row>
    <row r="29" spans="1:14" x14ac:dyDescent="0.2">
      <c r="A29" s="29"/>
      <c r="B29" s="30"/>
      <c r="C29" s="31"/>
      <c r="D29" s="31"/>
      <c r="E29" s="31"/>
      <c r="F29" s="32"/>
      <c r="G29" s="32"/>
      <c r="H29" s="32"/>
      <c r="I29" s="32"/>
      <c r="J29" s="32"/>
      <c r="K29" s="32"/>
      <c r="L29" s="29"/>
      <c r="M29" s="29"/>
      <c r="N29" s="29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s="33" customFormat="1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4"/>
      <c r="D145" s="34"/>
      <c r="E145" s="34"/>
      <c r="F145" s="35"/>
      <c r="G145" s="35"/>
      <c r="H145" s="35"/>
      <c r="I145" s="35"/>
      <c r="J145" s="35"/>
      <c r="K145" s="35"/>
      <c r="L145" s="29"/>
      <c r="M145" s="29"/>
      <c r="N145" s="36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s="33" customFormat="1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4"/>
      <c r="D153" s="34"/>
      <c r="E153" s="34"/>
      <c r="F153" s="35"/>
      <c r="G153" s="35"/>
      <c r="H153" s="35"/>
      <c r="I153" s="35"/>
      <c r="J153" s="35"/>
      <c r="K153" s="35"/>
      <c r="L153" s="29"/>
      <c r="M153" s="29"/>
      <c r="N153" s="36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s="33" customFormat="1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4"/>
      <c r="D174" s="34"/>
      <c r="E174" s="34"/>
      <c r="F174" s="35"/>
      <c r="G174" s="35"/>
      <c r="H174" s="35"/>
      <c r="I174" s="35"/>
      <c r="J174" s="35"/>
      <c r="K174" s="35"/>
      <c r="L174" s="29"/>
      <c r="M174" s="29"/>
      <c r="N174" s="36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36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36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36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36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36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36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7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36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36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36"/>
      <c r="N215" s="29"/>
    </row>
    <row r="216" spans="1:14" x14ac:dyDescent="0.2">
      <c r="A216" s="29"/>
      <c r="B216" s="37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7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s="33" customFormat="1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4"/>
      <c r="D282" s="34"/>
      <c r="E282" s="34"/>
      <c r="F282" s="35"/>
      <c r="G282" s="35"/>
      <c r="H282" s="35"/>
      <c r="I282" s="35"/>
      <c r="J282" s="35"/>
      <c r="K282" s="35"/>
      <c r="L282" s="29"/>
      <c r="M282" s="29"/>
      <c r="N282" s="36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s="33" customFormat="1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4"/>
      <c r="D295" s="34"/>
      <c r="E295" s="34"/>
      <c r="F295" s="35"/>
      <c r="G295" s="35"/>
      <c r="H295" s="35"/>
      <c r="I295" s="35"/>
      <c r="J295" s="35"/>
      <c r="K295" s="35"/>
      <c r="L295" s="29"/>
      <c r="M295" s="29"/>
      <c r="N295" s="36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36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36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36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s="33" customFormat="1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36"/>
      <c r="B334" s="30"/>
      <c r="C334" s="34"/>
      <c r="D334" s="34"/>
      <c r="E334" s="34"/>
      <c r="F334" s="35"/>
      <c r="G334" s="35"/>
      <c r="H334" s="35"/>
      <c r="I334" s="35"/>
      <c r="J334" s="35"/>
      <c r="K334" s="35"/>
      <c r="L334" s="36"/>
      <c r="M334" s="29"/>
      <c r="N334" s="36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36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7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s="33" customFormat="1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4"/>
      <c r="D349" s="34"/>
      <c r="E349" s="34"/>
      <c r="F349" s="35"/>
      <c r="G349" s="35"/>
      <c r="H349" s="35"/>
      <c r="I349" s="35"/>
      <c r="J349" s="35"/>
      <c r="K349" s="35"/>
      <c r="L349" s="29"/>
      <c r="M349" s="29"/>
      <c r="N349" s="36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7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36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36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36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36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36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36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s="33" customFormat="1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4"/>
      <c r="D396" s="34"/>
      <c r="E396" s="34"/>
      <c r="F396" s="35"/>
      <c r="G396" s="35"/>
      <c r="H396" s="35"/>
      <c r="I396" s="35"/>
      <c r="J396" s="35"/>
      <c r="K396" s="35"/>
      <c r="L396" s="29"/>
      <c r="M396" s="29"/>
      <c r="N396" s="36"/>
    </row>
    <row r="397" spans="1:14" x14ac:dyDescent="0.2">
      <c r="A397" s="29"/>
      <c r="B397" s="37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s="33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7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s="33" customFormat="1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4"/>
      <c r="D422" s="34"/>
      <c r="E422" s="34"/>
      <c r="F422" s="35"/>
      <c r="G422" s="35"/>
      <c r="H422" s="35"/>
      <c r="I422" s="35"/>
      <c r="J422" s="35"/>
      <c r="K422" s="35"/>
      <c r="L422" s="29"/>
      <c r="M422" s="29"/>
      <c r="N422" s="36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s="33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29"/>
      <c r="M432" s="29"/>
      <c r="N432" s="36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36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36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36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7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36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36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36"/>
      <c r="N463" s="29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s="33" customFormat="1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s="33" customFormat="1" x14ac:dyDescent="0.2">
      <c r="A471" s="36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36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s="33" customFormat="1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36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x14ac:dyDescent="0.2">
      <c r="A475" s="29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s="33" customFormat="1" x14ac:dyDescent="0.2">
      <c r="A476" s="29"/>
      <c r="B476" s="37"/>
      <c r="C476" s="35"/>
      <c r="D476" s="35"/>
      <c r="E476" s="35"/>
      <c r="F476" s="35"/>
      <c r="G476" s="35"/>
      <c r="H476" s="35"/>
      <c r="I476" s="35"/>
      <c r="J476" s="35"/>
      <c r="K476" s="35"/>
      <c r="L476" s="29"/>
      <c r="M476" s="29"/>
      <c r="N476" s="35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5"/>
      <c r="D479" s="35"/>
      <c r="E479" s="35"/>
      <c r="F479" s="35"/>
      <c r="G479" s="35"/>
      <c r="H479" s="35"/>
      <c r="I479" s="35"/>
      <c r="J479" s="35"/>
      <c r="K479" s="35"/>
      <c r="L479" s="29"/>
      <c r="M479" s="29"/>
      <c r="N479" s="35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7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7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29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29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9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5"/>
      <c r="N517" s="32"/>
    </row>
    <row r="518" spans="1:14" x14ac:dyDescent="0.2">
      <c r="A518" s="3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9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5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1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1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B757" s="40"/>
      <c r="M757" s="32"/>
    </row>
    <row r="758" spans="1:13" x14ac:dyDescent="0.2">
      <c r="B758" s="40"/>
      <c r="M758" s="32"/>
    </row>
    <row r="759" spans="1:13" x14ac:dyDescent="0.2">
      <c r="B759" s="40"/>
    </row>
    <row r="760" spans="1:13" x14ac:dyDescent="0.2">
      <c r="B760" s="40"/>
    </row>
    <row r="761" spans="1:13" x14ac:dyDescent="0.2">
      <c r="B761" s="40"/>
    </row>
    <row r="762" spans="1:13" x14ac:dyDescent="0.2">
      <c r="B762" s="40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</sheetData>
  <mergeCells count="18">
    <mergeCell ref="I19:K19"/>
    <mergeCell ref="L19:N20"/>
    <mergeCell ref="F20:H20"/>
    <mergeCell ref="I20:K20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22:B22"/>
    <mergeCell ref="A13:B13"/>
    <mergeCell ref="A19:B21"/>
    <mergeCell ref="C19:E20"/>
    <mergeCell ref="F19:H19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81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83</v>
      </c>
      <c r="B15" s="2" t="s">
        <v>83</v>
      </c>
      <c r="C15" s="12">
        <v>28</v>
      </c>
      <c r="D15" s="12">
        <v>72</v>
      </c>
      <c r="E15" s="13">
        <f>C15+D15</f>
        <v>100</v>
      </c>
      <c r="F15" s="12">
        <v>6</v>
      </c>
      <c r="G15" s="12">
        <v>0</v>
      </c>
      <c r="H15" s="13">
        <f>F15+G15</f>
        <v>6</v>
      </c>
      <c r="I15" s="12">
        <v>7</v>
      </c>
      <c r="J15" s="12">
        <v>3</v>
      </c>
      <c r="K15" s="13">
        <f>I15+J15</f>
        <v>10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102</v>
      </c>
      <c r="B16" s="2" t="s">
        <v>84</v>
      </c>
      <c r="C16" s="12">
        <v>353</v>
      </c>
      <c r="D16" s="12">
        <v>196</v>
      </c>
      <c r="E16" s="13">
        <f t="shared" ref="E16:E33" si="0">C16+D16</f>
        <v>549</v>
      </c>
      <c r="F16" s="12">
        <v>23</v>
      </c>
      <c r="G16" s="12">
        <v>5</v>
      </c>
      <c r="H16" s="13">
        <f t="shared" ref="H16:H33" si="1">F16+G16</f>
        <v>28</v>
      </c>
      <c r="I16" s="12">
        <v>54</v>
      </c>
      <c r="J16" s="12">
        <v>22</v>
      </c>
      <c r="K16" s="13">
        <f t="shared" ref="K16:K33" si="2">I16+J16</f>
        <v>76</v>
      </c>
      <c r="L16" s="12">
        <v>0</v>
      </c>
      <c r="M16" s="12">
        <v>2</v>
      </c>
      <c r="N16" s="13">
        <f t="shared" ref="N16:N33" si="3">L16+M16</f>
        <v>2</v>
      </c>
    </row>
    <row r="17" spans="1:14" s="14" customFormat="1" ht="15" customHeight="1" x14ac:dyDescent="0.2">
      <c r="A17" s="11">
        <v>121</v>
      </c>
      <c r="B17" s="2" t="s">
        <v>85</v>
      </c>
      <c r="C17" s="12">
        <v>1257</v>
      </c>
      <c r="D17" s="12">
        <v>728</v>
      </c>
      <c r="E17" s="13">
        <f t="shared" si="0"/>
        <v>1985</v>
      </c>
      <c r="F17" s="12">
        <v>42</v>
      </c>
      <c r="G17" s="12">
        <v>31</v>
      </c>
      <c r="H17" s="13">
        <f t="shared" si="1"/>
        <v>73</v>
      </c>
      <c r="I17" s="12">
        <v>61</v>
      </c>
      <c r="J17" s="12">
        <v>23</v>
      </c>
      <c r="K17" s="13">
        <f t="shared" si="2"/>
        <v>84</v>
      </c>
      <c r="L17" s="12">
        <v>5</v>
      </c>
      <c r="M17" s="12">
        <v>10</v>
      </c>
      <c r="N17" s="13">
        <f t="shared" si="3"/>
        <v>15</v>
      </c>
    </row>
    <row r="18" spans="1:14" s="14" customFormat="1" ht="15" customHeight="1" x14ac:dyDescent="0.2">
      <c r="A18" s="11">
        <v>149</v>
      </c>
      <c r="B18" s="2" t="s">
        <v>86</v>
      </c>
      <c r="C18" s="12">
        <v>69</v>
      </c>
      <c r="D18" s="12">
        <v>95</v>
      </c>
      <c r="E18" s="13">
        <f t="shared" si="0"/>
        <v>164</v>
      </c>
      <c r="F18" s="12">
        <v>12</v>
      </c>
      <c r="G18" s="12">
        <v>1</v>
      </c>
      <c r="H18" s="13">
        <f t="shared" si="1"/>
        <v>13</v>
      </c>
      <c r="I18" s="12">
        <v>15</v>
      </c>
      <c r="J18" s="12">
        <v>7</v>
      </c>
      <c r="K18" s="13">
        <f t="shared" si="2"/>
        <v>22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150</v>
      </c>
      <c r="B19" s="2" t="s">
        <v>87</v>
      </c>
      <c r="C19" s="12">
        <v>264</v>
      </c>
      <c r="D19" s="12">
        <v>299</v>
      </c>
      <c r="E19" s="13">
        <f t="shared" si="0"/>
        <v>563</v>
      </c>
      <c r="F19" s="12">
        <v>22</v>
      </c>
      <c r="G19" s="12">
        <v>13</v>
      </c>
      <c r="H19" s="13">
        <f t="shared" si="1"/>
        <v>35</v>
      </c>
      <c r="I19" s="12">
        <v>9</v>
      </c>
      <c r="J19" s="12">
        <v>2</v>
      </c>
      <c r="K19" s="13">
        <f t="shared" si="2"/>
        <v>11</v>
      </c>
      <c r="L19" s="12">
        <v>1</v>
      </c>
      <c r="M19" s="12">
        <v>4</v>
      </c>
      <c r="N19" s="13">
        <f t="shared" si="3"/>
        <v>5</v>
      </c>
    </row>
    <row r="20" spans="1:14" s="14" customFormat="1" ht="15" customHeight="1" x14ac:dyDescent="0.2">
      <c r="A20" s="11">
        <v>168</v>
      </c>
      <c r="B20" s="2" t="s">
        <v>88</v>
      </c>
      <c r="C20" s="12">
        <v>168</v>
      </c>
      <c r="D20" s="12">
        <v>140</v>
      </c>
      <c r="E20" s="13">
        <f t="shared" si="0"/>
        <v>308</v>
      </c>
      <c r="F20" s="12">
        <v>16</v>
      </c>
      <c r="G20" s="12">
        <v>13</v>
      </c>
      <c r="H20" s="13">
        <f t="shared" si="1"/>
        <v>29</v>
      </c>
      <c r="I20" s="12">
        <v>16</v>
      </c>
      <c r="J20" s="12">
        <v>3</v>
      </c>
      <c r="K20" s="13">
        <f t="shared" si="2"/>
        <v>19</v>
      </c>
      <c r="L20" s="12">
        <v>0</v>
      </c>
      <c r="M20" s="12">
        <v>2</v>
      </c>
      <c r="N20" s="13">
        <f t="shared" si="3"/>
        <v>2</v>
      </c>
    </row>
    <row r="21" spans="1:14" s="14" customFormat="1" ht="15" customHeight="1" x14ac:dyDescent="0.2">
      <c r="A21" s="11">
        <v>220</v>
      </c>
      <c r="B21" s="2" t="s">
        <v>89</v>
      </c>
      <c r="C21" s="12">
        <v>3302</v>
      </c>
      <c r="D21" s="12">
        <v>2860</v>
      </c>
      <c r="E21" s="13">
        <f t="shared" si="0"/>
        <v>6162</v>
      </c>
      <c r="F21" s="12">
        <v>194</v>
      </c>
      <c r="G21" s="12">
        <v>115</v>
      </c>
      <c r="H21" s="13">
        <f t="shared" si="1"/>
        <v>309</v>
      </c>
      <c r="I21" s="12">
        <v>37</v>
      </c>
      <c r="J21" s="12">
        <v>17</v>
      </c>
      <c r="K21" s="13">
        <f t="shared" si="2"/>
        <v>54</v>
      </c>
      <c r="L21" s="12">
        <v>38</v>
      </c>
      <c r="M21" s="12">
        <v>22</v>
      </c>
      <c r="N21" s="13">
        <f t="shared" si="3"/>
        <v>60</v>
      </c>
    </row>
    <row r="22" spans="1:14" s="14" customFormat="1" ht="15" customHeight="1" x14ac:dyDescent="0.2">
      <c r="A22" s="11">
        <v>228</v>
      </c>
      <c r="B22" s="2" t="s">
        <v>90</v>
      </c>
      <c r="C22" s="12">
        <v>482</v>
      </c>
      <c r="D22" s="12">
        <v>375</v>
      </c>
      <c r="E22" s="13">
        <f t="shared" si="0"/>
        <v>857</v>
      </c>
      <c r="F22" s="12">
        <v>49</v>
      </c>
      <c r="G22" s="12">
        <v>18</v>
      </c>
      <c r="H22" s="13">
        <f t="shared" si="1"/>
        <v>67</v>
      </c>
      <c r="I22" s="12">
        <v>11</v>
      </c>
      <c r="J22" s="12">
        <v>9</v>
      </c>
      <c r="K22" s="13">
        <f t="shared" si="2"/>
        <v>20</v>
      </c>
      <c r="L22" s="12">
        <v>1</v>
      </c>
      <c r="M22" s="12">
        <v>2</v>
      </c>
      <c r="N22" s="13">
        <f t="shared" si="3"/>
        <v>3</v>
      </c>
    </row>
    <row r="23" spans="1:14" s="14" customFormat="1" ht="15" customHeight="1" x14ac:dyDescent="0.2">
      <c r="A23" s="11">
        <v>232</v>
      </c>
      <c r="B23" s="2" t="s">
        <v>91</v>
      </c>
      <c r="C23" s="12">
        <v>246</v>
      </c>
      <c r="D23" s="12">
        <v>251</v>
      </c>
      <c r="E23" s="13">
        <f t="shared" si="0"/>
        <v>497</v>
      </c>
      <c r="F23" s="12">
        <v>34</v>
      </c>
      <c r="G23" s="12">
        <v>12</v>
      </c>
      <c r="H23" s="13">
        <f t="shared" si="1"/>
        <v>46</v>
      </c>
      <c r="I23" s="12">
        <v>11</v>
      </c>
      <c r="J23" s="12">
        <v>2</v>
      </c>
      <c r="K23" s="13">
        <f t="shared" si="2"/>
        <v>13</v>
      </c>
      <c r="L23" s="12">
        <v>1</v>
      </c>
      <c r="M23" s="12">
        <v>3</v>
      </c>
      <c r="N23" s="13">
        <f t="shared" si="3"/>
        <v>4</v>
      </c>
    </row>
    <row r="24" spans="1:14" s="14" customFormat="1" ht="15" customHeight="1" x14ac:dyDescent="0.2">
      <c r="A24" s="11">
        <v>259</v>
      </c>
      <c r="B24" s="2" t="s">
        <v>92</v>
      </c>
      <c r="C24" s="12">
        <v>166</v>
      </c>
      <c r="D24" s="12">
        <v>80</v>
      </c>
      <c r="E24" s="13">
        <f t="shared" si="0"/>
        <v>246</v>
      </c>
      <c r="F24" s="12">
        <v>16</v>
      </c>
      <c r="G24" s="12">
        <v>2</v>
      </c>
      <c r="H24" s="13">
        <f t="shared" si="1"/>
        <v>18</v>
      </c>
      <c r="I24" s="12">
        <v>30</v>
      </c>
      <c r="J24" s="12">
        <v>10</v>
      </c>
      <c r="K24" s="13">
        <f t="shared" si="2"/>
        <v>40</v>
      </c>
      <c r="L24" s="12">
        <v>2</v>
      </c>
      <c r="M24" s="12">
        <v>1</v>
      </c>
      <c r="N24" s="13">
        <f t="shared" si="3"/>
        <v>3</v>
      </c>
    </row>
    <row r="25" spans="1:14" s="14" customFormat="1" ht="15" customHeight="1" x14ac:dyDescent="0.2">
      <c r="A25" s="11">
        <v>293</v>
      </c>
      <c r="B25" s="2" t="s">
        <v>93</v>
      </c>
      <c r="C25" s="12">
        <v>1341</v>
      </c>
      <c r="D25" s="12">
        <v>1156</v>
      </c>
      <c r="E25" s="13">
        <f t="shared" si="0"/>
        <v>2497</v>
      </c>
      <c r="F25" s="12">
        <v>192</v>
      </c>
      <c r="G25" s="12">
        <v>106</v>
      </c>
      <c r="H25" s="13">
        <f t="shared" si="1"/>
        <v>298</v>
      </c>
      <c r="I25" s="12">
        <v>31</v>
      </c>
      <c r="J25" s="12">
        <v>11</v>
      </c>
      <c r="K25" s="13">
        <f t="shared" si="2"/>
        <v>42</v>
      </c>
      <c r="L25" s="12">
        <v>5</v>
      </c>
      <c r="M25" s="12">
        <v>14</v>
      </c>
      <c r="N25" s="13">
        <f t="shared" si="3"/>
        <v>19</v>
      </c>
    </row>
    <row r="26" spans="1:14" s="14" customFormat="1" ht="15" customHeight="1" x14ac:dyDescent="0.2">
      <c r="A26" s="11">
        <v>328</v>
      </c>
      <c r="B26" s="2" t="s">
        <v>94</v>
      </c>
      <c r="C26" s="12">
        <v>2087</v>
      </c>
      <c r="D26" s="12">
        <v>2083</v>
      </c>
      <c r="E26" s="13">
        <f t="shared" si="0"/>
        <v>4170</v>
      </c>
      <c r="F26" s="12">
        <v>296</v>
      </c>
      <c r="G26" s="12">
        <v>115</v>
      </c>
      <c r="H26" s="13">
        <f t="shared" si="1"/>
        <v>411</v>
      </c>
      <c r="I26" s="12">
        <v>76</v>
      </c>
      <c r="J26" s="12">
        <v>27</v>
      </c>
      <c r="K26" s="13">
        <f t="shared" si="2"/>
        <v>103</v>
      </c>
      <c r="L26" s="12">
        <v>11</v>
      </c>
      <c r="M26" s="12">
        <v>23</v>
      </c>
      <c r="N26" s="13">
        <f t="shared" si="3"/>
        <v>34</v>
      </c>
    </row>
    <row r="27" spans="1:14" s="14" customFormat="1" ht="15" customHeight="1" x14ac:dyDescent="0.2">
      <c r="A27" s="11">
        <v>347</v>
      </c>
      <c r="B27" s="2" t="s">
        <v>95</v>
      </c>
      <c r="C27" s="12">
        <v>972</v>
      </c>
      <c r="D27" s="12">
        <v>1286</v>
      </c>
      <c r="E27" s="13">
        <f t="shared" si="0"/>
        <v>2258</v>
      </c>
      <c r="F27" s="12">
        <v>106</v>
      </c>
      <c r="G27" s="12">
        <v>49</v>
      </c>
      <c r="H27" s="13">
        <f t="shared" si="1"/>
        <v>155</v>
      </c>
      <c r="I27" s="12">
        <v>46</v>
      </c>
      <c r="J27" s="12">
        <v>15</v>
      </c>
      <c r="K27" s="13">
        <f t="shared" si="2"/>
        <v>61</v>
      </c>
      <c r="L27" s="12">
        <v>6</v>
      </c>
      <c r="M27" s="12">
        <v>10</v>
      </c>
      <c r="N27" s="13">
        <f t="shared" si="3"/>
        <v>16</v>
      </c>
    </row>
    <row r="28" spans="1:14" s="14" customFormat="1" ht="15" customHeight="1" x14ac:dyDescent="0.2">
      <c r="A28" s="11">
        <v>391</v>
      </c>
      <c r="B28" s="2" t="s">
        <v>96</v>
      </c>
      <c r="C28" s="12">
        <v>7258</v>
      </c>
      <c r="D28" s="12">
        <v>8219</v>
      </c>
      <c r="E28" s="13">
        <f t="shared" si="0"/>
        <v>15477</v>
      </c>
      <c r="F28" s="12">
        <v>423</v>
      </c>
      <c r="G28" s="12">
        <v>270</v>
      </c>
      <c r="H28" s="13">
        <f t="shared" si="1"/>
        <v>693</v>
      </c>
      <c r="I28" s="12">
        <v>99</v>
      </c>
      <c r="J28" s="12">
        <v>52</v>
      </c>
      <c r="K28" s="13">
        <f t="shared" si="2"/>
        <v>151</v>
      </c>
      <c r="L28" s="12">
        <v>36</v>
      </c>
      <c r="M28" s="12">
        <v>70</v>
      </c>
      <c r="N28" s="13">
        <f t="shared" si="3"/>
        <v>106</v>
      </c>
    </row>
    <row r="29" spans="1:14" s="14" customFormat="1" ht="15" customHeight="1" x14ac:dyDescent="0.2">
      <c r="A29" s="11">
        <v>426</v>
      </c>
      <c r="B29" s="2" t="s">
        <v>97</v>
      </c>
      <c r="C29" s="12">
        <v>239</v>
      </c>
      <c r="D29" s="12">
        <v>218</v>
      </c>
      <c r="E29" s="13">
        <f t="shared" si="0"/>
        <v>457</v>
      </c>
      <c r="F29" s="12">
        <v>29</v>
      </c>
      <c r="G29" s="12">
        <v>12</v>
      </c>
      <c r="H29" s="13">
        <f t="shared" si="1"/>
        <v>41</v>
      </c>
      <c r="I29" s="12">
        <v>48</v>
      </c>
      <c r="J29" s="12">
        <v>20</v>
      </c>
      <c r="K29" s="13">
        <f t="shared" si="2"/>
        <v>68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457</v>
      </c>
      <c r="B30" s="2" t="s">
        <v>98</v>
      </c>
      <c r="C30" s="12">
        <v>237</v>
      </c>
      <c r="D30" s="12">
        <v>365</v>
      </c>
      <c r="E30" s="13">
        <f t="shared" si="0"/>
        <v>602</v>
      </c>
      <c r="F30" s="12">
        <v>16</v>
      </c>
      <c r="G30" s="12">
        <v>10</v>
      </c>
      <c r="H30" s="13">
        <f t="shared" si="1"/>
        <v>26</v>
      </c>
      <c r="I30" s="12">
        <v>4</v>
      </c>
      <c r="J30" s="12">
        <v>1</v>
      </c>
      <c r="K30" s="13">
        <f t="shared" si="2"/>
        <v>5</v>
      </c>
      <c r="L30" s="12">
        <v>4</v>
      </c>
      <c r="M30" s="12">
        <v>1</v>
      </c>
      <c r="N30" s="13">
        <f t="shared" si="3"/>
        <v>5</v>
      </c>
    </row>
    <row r="31" spans="1:14" ht="15" customHeight="1" x14ac:dyDescent="0.2">
      <c r="A31" s="11">
        <v>477</v>
      </c>
      <c r="B31" s="2" t="s">
        <v>99</v>
      </c>
      <c r="C31" s="12">
        <v>208</v>
      </c>
      <c r="D31" s="12">
        <v>177</v>
      </c>
      <c r="E31" s="13">
        <f t="shared" si="0"/>
        <v>385</v>
      </c>
      <c r="F31" s="12">
        <v>17</v>
      </c>
      <c r="G31" s="12">
        <v>9</v>
      </c>
      <c r="H31" s="13">
        <f t="shared" si="1"/>
        <v>26</v>
      </c>
      <c r="I31" s="12">
        <v>13</v>
      </c>
      <c r="J31" s="12">
        <v>4</v>
      </c>
      <c r="K31" s="13">
        <f t="shared" si="2"/>
        <v>17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510</v>
      </c>
      <c r="B32" s="2" t="s">
        <v>100</v>
      </c>
      <c r="C32" s="12">
        <v>131</v>
      </c>
      <c r="D32" s="12">
        <v>114</v>
      </c>
      <c r="E32" s="13">
        <f t="shared" si="0"/>
        <v>245</v>
      </c>
      <c r="F32" s="12">
        <v>12</v>
      </c>
      <c r="G32" s="12">
        <v>8</v>
      </c>
      <c r="H32" s="13">
        <f t="shared" si="1"/>
        <v>20</v>
      </c>
      <c r="I32" s="12">
        <v>18</v>
      </c>
      <c r="J32" s="12">
        <v>5</v>
      </c>
      <c r="K32" s="13">
        <f t="shared" si="2"/>
        <v>23</v>
      </c>
      <c r="L32" s="12">
        <v>0</v>
      </c>
      <c r="M32" s="12">
        <v>1</v>
      </c>
      <c r="N32" s="13">
        <f t="shared" si="3"/>
        <v>1</v>
      </c>
    </row>
    <row r="33" spans="1:14" ht="15" customHeight="1" x14ac:dyDescent="0.2">
      <c r="A33" s="11">
        <v>555</v>
      </c>
      <c r="B33" s="2" t="s">
        <v>101</v>
      </c>
      <c r="C33" s="12">
        <v>114</v>
      </c>
      <c r="D33" s="12">
        <v>48</v>
      </c>
      <c r="E33" s="13">
        <f t="shared" si="0"/>
        <v>162</v>
      </c>
      <c r="F33" s="12">
        <v>2</v>
      </c>
      <c r="G33" s="12">
        <v>2</v>
      </c>
      <c r="H33" s="13">
        <f t="shared" si="1"/>
        <v>4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8.1" customHeight="1" x14ac:dyDescent="0.2">
      <c r="A34" s="18"/>
      <c r="B34" s="23"/>
      <c r="C34" s="12"/>
      <c r="D34" s="12"/>
      <c r="E34" s="12"/>
      <c r="F34" s="12"/>
      <c r="G34" s="12"/>
      <c r="H34" s="13"/>
      <c r="I34" s="12"/>
      <c r="J34" s="12"/>
      <c r="K34" s="12"/>
      <c r="L34" s="12"/>
      <c r="M34" s="12"/>
      <c r="N34" s="12"/>
    </row>
    <row r="35" spans="1:14" ht="15" customHeight="1" x14ac:dyDescent="0.2">
      <c r="A35" s="18"/>
      <c r="B35" s="24" t="s">
        <v>50</v>
      </c>
      <c r="C35" s="13">
        <f t="shared" ref="C35:N35" si="4">SUM(C15:C33)</f>
        <v>18922</v>
      </c>
      <c r="D35" s="13">
        <f t="shared" si="4"/>
        <v>18762</v>
      </c>
      <c r="E35" s="13">
        <f t="shared" si="4"/>
        <v>37684</v>
      </c>
      <c r="F35" s="13">
        <f t="shared" si="4"/>
        <v>1507</v>
      </c>
      <c r="G35" s="13">
        <f t="shared" si="4"/>
        <v>791</v>
      </c>
      <c r="H35" s="13">
        <f t="shared" si="4"/>
        <v>2298</v>
      </c>
      <c r="I35" s="13">
        <f t="shared" si="4"/>
        <v>589</v>
      </c>
      <c r="J35" s="13">
        <f t="shared" si="4"/>
        <v>234</v>
      </c>
      <c r="K35" s="13">
        <f t="shared" si="4"/>
        <v>823</v>
      </c>
      <c r="L35" s="13">
        <f>SUM(L15:L33)</f>
        <v>111</v>
      </c>
      <c r="M35" s="13">
        <f>SUM(M15:M33)</f>
        <v>166</v>
      </c>
      <c r="N35" s="13">
        <f t="shared" si="4"/>
        <v>277</v>
      </c>
    </row>
    <row r="36" spans="1:14" ht="8.1" customHeight="1" x14ac:dyDescent="0.2">
      <c r="A36" s="25"/>
      <c r="B36" s="26"/>
      <c r="C36" s="27"/>
      <c r="D36" s="27"/>
      <c r="E36" s="27"/>
      <c r="F36" s="21"/>
      <c r="G36" s="21"/>
      <c r="H36" s="21"/>
      <c r="I36" s="21"/>
      <c r="J36" s="21"/>
      <c r="K36" s="21"/>
      <c r="L36" s="28"/>
      <c r="M36" s="28"/>
      <c r="N36" s="28"/>
    </row>
    <row r="37" spans="1:14" ht="15.95" customHeight="1" x14ac:dyDescent="0.2">
      <c r="A37" s="52" t="s">
        <v>40</v>
      </c>
      <c r="B37" s="54"/>
      <c r="C37" s="52" t="s">
        <v>42</v>
      </c>
      <c r="D37" s="53"/>
      <c r="E37" s="54"/>
      <c r="F37" s="64" t="s">
        <v>47</v>
      </c>
      <c r="G37" s="65"/>
      <c r="H37" s="66"/>
      <c r="I37" s="64" t="s">
        <v>48</v>
      </c>
      <c r="J37" s="65"/>
      <c r="K37" s="66"/>
      <c r="L37" s="58" t="s">
        <v>50</v>
      </c>
      <c r="M37" s="59"/>
      <c r="N37" s="60"/>
    </row>
    <row r="38" spans="1:14" ht="15.95" customHeight="1" x14ac:dyDescent="0.2">
      <c r="A38" s="67"/>
      <c r="B38" s="68"/>
      <c r="C38" s="55"/>
      <c r="D38" s="56"/>
      <c r="E38" s="57"/>
      <c r="F38" s="49" t="s">
        <v>46</v>
      </c>
      <c r="G38" s="50"/>
      <c r="H38" s="51"/>
      <c r="I38" s="49" t="s">
        <v>49</v>
      </c>
      <c r="J38" s="50"/>
      <c r="K38" s="51"/>
      <c r="L38" s="61"/>
      <c r="M38" s="62"/>
      <c r="N38" s="63"/>
    </row>
    <row r="39" spans="1:14" ht="15.95" customHeight="1" x14ac:dyDescent="0.2">
      <c r="A39" s="55"/>
      <c r="B39" s="57"/>
      <c r="C39" s="6" t="s">
        <v>593</v>
      </c>
      <c r="D39" s="6" t="s">
        <v>38</v>
      </c>
      <c r="E39" s="6" t="s">
        <v>39</v>
      </c>
      <c r="F39" s="6" t="s">
        <v>593</v>
      </c>
      <c r="G39" s="6" t="s">
        <v>38</v>
      </c>
      <c r="H39" s="6" t="s">
        <v>39</v>
      </c>
      <c r="I39" s="6" t="s">
        <v>593</v>
      </c>
      <c r="J39" s="6" t="s">
        <v>38</v>
      </c>
      <c r="K39" s="6" t="s">
        <v>39</v>
      </c>
      <c r="L39" s="6" t="s">
        <v>593</v>
      </c>
      <c r="M39" s="6" t="s">
        <v>38</v>
      </c>
      <c r="N39" s="6" t="s">
        <v>39</v>
      </c>
    </row>
    <row r="40" spans="1:14" ht="14.1" customHeight="1" x14ac:dyDescent="0.2">
      <c r="A40" s="47">
        <v>1</v>
      </c>
      <c r="B40" s="48"/>
      <c r="C40" s="7">
        <v>2</v>
      </c>
      <c r="D40" s="7">
        <v>3</v>
      </c>
      <c r="E40" s="7">
        <v>4</v>
      </c>
      <c r="F40" s="7">
        <v>5</v>
      </c>
      <c r="G40" s="7">
        <v>6</v>
      </c>
      <c r="H40" s="7">
        <v>7</v>
      </c>
      <c r="I40" s="7">
        <v>8</v>
      </c>
      <c r="J40" s="7">
        <v>9</v>
      </c>
      <c r="K40" s="7">
        <v>10</v>
      </c>
      <c r="L40" s="7">
        <v>11</v>
      </c>
      <c r="M40" s="7">
        <v>12</v>
      </c>
      <c r="N40" s="7">
        <v>13</v>
      </c>
    </row>
    <row r="41" spans="1:14" ht="8.1" customHeight="1" x14ac:dyDescent="0.2">
      <c r="A41" s="8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s="14" customFormat="1" ht="15" customHeight="1" x14ac:dyDescent="0.2">
      <c r="A42" s="11">
        <v>83</v>
      </c>
      <c r="B42" s="2" t="s">
        <v>83</v>
      </c>
      <c r="C42" s="12">
        <v>4</v>
      </c>
      <c r="D42" s="12">
        <v>1</v>
      </c>
      <c r="E42" s="13">
        <f>C42+D42</f>
        <v>5</v>
      </c>
      <c r="F42" s="12">
        <v>0</v>
      </c>
      <c r="G42" s="12">
        <v>0</v>
      </c>
      <c r="H42" s="13">
        <f>F42+G42</f>
        <v>0</v>
      </c>
      <c r="I42" s="12">
        <v>1</v>
      </c>
      <c r="J42" s="12">
        <v>0</v>
      </c>
      <c r="K42" s="13">
        <f>I42+J42</f>
        <v>1</v>
      </c>
      <c r="L42" s="12">
        <f t="shared" ref="L42:N60" si="5">C15+F15+I15+L15+C42+F42+I42</f>
        <v>46</v>
      </c>
      <c r="M42" s="12">
        <f t="shared" si="5"/>
        <v>76</v>
      </c>
      <c r="N42" s="13">
        <f t="shared" si="5"/>
        <v>122</v>
      </c>
    </row>
    <row r="43" spans="1:14" s="14" customFormat="1" ht="15" customHeight="1" x14ac:dyDescent="0.2">
      <c r="A43" s="11">
        <v>102</v>
      </c>
      <c r="B43" s="2" t="s">
        <v>84</v>
      </c>
      <c r="C43" s="12">
        <v>18</v>
      </c>
      <c r="D43" s="12">
        <v>9</v>
      </c>
      <c r="E43" s="13">
        <f t="shared" ref="E43:E60" si="6">C43+D43</f>
        <v>27</v>
      </c>
      <c r="F43" s="12">
        <v>0</v>
      </c>
      <c r="G43" s="12">
        <v>0</v>
      </c>
      <c r="H43" s="13">
        <f t="shared" ref="H43:H60" si="7">F43+G43</f>
        <v>0</v>
      </c>
      <c r="I43" s="12">
        <v>0</v>
      </c>
      <c r="J43" s="12">
        <v>3</v>
      </c>
      <c r="K43" s="13">
        <f t="shared" ref="K43:K60" si="8">I43+J43</f>
        <v>3</v>
      </c>
      <c r="L43" s="12">
        <f t="shared" si="5"/>
        <v>448</v>
      </c>
      <c r="M43" s="12">
        <f t="shared" si="5"/>
        <v>237</v>
      </c>
      <c r="N43" s="13">
        <f t="shared" si="5"/>
        <v>685</v>
      </c>
    </row>
    <row r="44" spans="1:14" s="14" customFormat="1" ht="15" customHeight="1" x14ac:dyDescent="0.2">
      <c r="A44" s="11">
        <v>121</v>
      </c>
      <c r="B44" s="2" t="s">
        <v>85</v>
      </c>
      <c r="C44" s="12">
        <v>65</v>
      </c>
      <c r="D44" s="12">
        <v>79</v>
      </c>
      <c r="E44" s="13">
        <f t="shared" si="6"/>
        <v>144</v>
      </c>
      <c r="F44" s="12">
        <v>0</v>
      </c>
      <c r="G44" s="12">
        <v>0</v>
      </c>
      <c r="H44" s="13">
        <f t="shared" si="7"/>
        <v>0</v>
      </c>
      <c r="I44" s="12">
        <v>0</v>
      </c>
      <c r="J44" s="12">
        <v>0</v>
      </c>
      <c r="K44" s="13">
        <f t="shared" si="8"/>
        <v>0</v>
      </c>
      <c r="L44" s="12">
        <f t="shared" si="5"/>
        <v>1430</v>
      </c>
      <c r="M44" s="12">
        <f t="shared" si="5"/>
        <v>871</v>
      </c>
      <c r="N44" s="13">
        <f t="shared" si="5"/>
        <v>2301</v>
      </c>
    </row>
    <row r="45" spans="1:14" s="14" customFormat="1" ht="15" customHeight="1" x14ac:dyDescent="0.2">
      <c r="A45" s="11">
        <v>149</v>
      </c>
      <c r="B45" s="2" t="s">
        <v>86</v>
      </c>
      <c r="C45" s="12">
        <v>9</v>
      </c>
      <c r="D45" s="12">
        <v>6</v>
      </c>
      <c r="E45" s="13">
        <f t="shared" si="6"/>
        <v>15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1</v>
      </c>
      <c r="K45" s="13">
        <f t="shared" si="8"/>
        <v>1</v>
      </c>
      <c r="L45" s="12">
        <f t="shared" si="5"/>
        <v>105</v>
      </c>
      <c r="M45" s="12">
        <f t="shared" si="5"/>
        <v>110</v>
      </c>
      <c r="N45" s="13">
        <f t="shared" si="5"/>
        <v>215</v>
      </c>
    </row>
    <row r="46" spans="1:14" s="14" customFormat="1" ht="15" customHeight="1" x14ac:dyDescent="0.2">
      <c r="A46" s="11">
        <v>150</v>
      </c>
      <c r="B46" s="2" t="s">
        <v>87</v>
      </c>
      <c r="C46" s="12">
        <v>21</v>
      </c>
      <c r="D46" s="12">
        <v>29</v>
      </c>
      <c r="E46" s="13">
        <f t="shared" si="6"/>
        <v>50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317</v>
      </c>
      <c r="M46" s="12">
        <f t="shared" si="5"/>
        <v>347</v>
      </c>
      <c r="N46" s="13">
        <f t="shared" si="5"/>
        <v>664</v>
      </c>
    </row>
    <row r="47" spans="1:14" s="14" customFormat="1" ht="15" customHeight="1" x14ac:dyDescent="0.2">
      <c r="A47" s="11">
        <v>168</v>
      </c>
      <c r="B47" s="2" t="s">
        <v>88</v>
      </c>
      <c r="C47" s="12">
        <v>27</v>
      </c>
      <c r="D47" s="12">
        <v>14</v>
      </c>
      <c r="E47" s="13">
        <f t="shared" si="6"/>
        <v>41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1</v>
      </c>
      <c r="K47" s="13">
        <f t="shared" si="8"/>
        <v>1</v>
      </c>
      <c r="L47" s="12">
        <f t="shared" si="5"/>
        <v>227</v>
      </c>
      <c r="M47" s="12">
        <f t="shared" si="5"/>
        <v>173</v>
      </c>
      <c r="N47" s="13">
        <f t="shared" si="5"/>
        <v>400</v>
      </c>
    </row>
    <row r="48" spans="1:14" s="14" customFormat="1" ht="15" customHeight="1" x14ac:dyDescent="0.2">
      <c r="A48" s="11">
        <v>220</v>
      </c>
      <c r="B48" s="2" t="s">
        <v>89</v>
      </c>
      <c r="C48" s="12">
        <v>230</v>
      </c>
      <c r="D48" s="12">
        <v>267</v>
      </c>
      <c r="E48" s="13">
        <f t="shared" si="6"/>
        <v>497</v>
      </c>
      <c r="F48" s="12">
        <v>1</v>
      </c>
      <c r="G48" s="12">
        <v>0</v>
      </c>
      <c r="H48" s="13">
        <f t="shared" si="7"/>
        <v>1</v>
      </c>
      <c r="I48" s="12">
        <v>10</v>
      </c>
      <c r="J48" s="12">
        <v>6</v>
      </c>
      <c r="K48" s="13">
        <f t="shared" si="8"/>
        <v>16</v>
      </c>
      <c r="L48" s="12">
        <f t="shared" si="5"/>
        <v>3812</v>
      </c>
      <c r="M48" s="12">
        <f t="shared" si="5"/>
        <v>3287</v>
      </c>
      <c r="N48" s="13">
        <f t="shared" si="5"/>
        <v>7099</v>
      </c>
    </row>
    <row r="49" spans="1:14" s="14" customFormat="1" ht="15" customHeight="1" x14ac:dyDescent="0.2">
      <c r="A49" s="11">
        <v>228</v>
      </c>
      <c r="B49" s="2" t="s">
        <v>90</v>
      </c>
      <c r="C49" s="12">
        <v>86</v>
      </c>
      <c r="D49" s="12">
        <v>39</v>
      </c>
      <c r="E49" s="13">
        <f t="shared" si="6"/>
        <v>125</v>
      </c>
      <c r="F49" s="12">
        <v>0</v>
      </c>
      <c r="G49" s="12">
        <v>0</v>
      </c>
      <c r="H49" s="13">
        <f t="shared" si="7"/>
        <v>0</v>
      </c>
      <c r="I49" s="12">
        <v>3</v>
      </c>
      <c r="J49" s="12">
        <v>0</v>
      </c>
      <c r="K49" s="13">
        <f t="shared" si="8"/>
        <v>3</v>
      </c>
      <c r="L49" s="12">
        <f t="shared" si="5"/>
        <v>632</v>
      </c>
      <c r="M49" s="12">
        <f t="shared" si="5"/>
        <v>443</v>
      </c>
      <c r="N49" s="13">
        <f t="shared" si="5"/>
        <v>1075</v>
      </c>
    </row>
    <row r="50" spans="1:14" s="14" customFormat="1" ht="15" customHeight="1" x14ac:dyDescent="0.2">
      <c r="A50" s="11">
        <v>232</v>
      </c>
      <c r="B50" s="2" t="s">
        <v>91</v>
      </c>
      <c r="C50" s="12">
        <v>37</v>
      </c>
      <c r="D50" s="12">
        <v>40</v>
      </c>
      <c r="E50" s="13">
        <f t="shared" si="6"/>
        <v>77</v>
      </c>
      <c r="F50" s="12">
        <v>0</v>
      </c>
      <c r="G50" s="12">
        <v>0</v>
      </c>
      <c r="H50" s="13">
        <f t="shared" si="7"/>
        <v>0</v>
      </c>
      <c r="I50" s="12">
        <v>4</v>
      </c>
      <c r="J50" s="12">
        <v>2</v>
      </c>
      <c r="K50" s="13">
        <f t="shared" si="8"/>
        <v>6</v>
      </c>
      <c r="L50" s="12">
        <f t="shared" si="5"/>
        <v>333</v>
      </c>
      <c r="M50" s="12">
        <f t="shared" si="5"/>
        <v>310</v>
      </c>
      <c r="N50" s="13">
        <f t="shared" si="5"/>
        <v>643</v>
      </c>
    </row>
    <row r="51" spans="1:14" s="14" customFormat="1" ht="15" customHeight="1" x14ac:dyDescent="0.2">
      <c r="A51" s="11">
        <v>259</v>
      </c>
      <c r="B51" s="2" t="s">
        <v>92</v>
      </c>
      <c r="C51" s="12">
        <v>59</v>
      </c>
      <c r="D51" s="12">
        <v>17</v>
      </c>
      <c r="E51" s="13">
        <f t="shared" si="6"/>
        <v>76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1</v>
      </c>
      <c r="K51" s="13">
        <f t="shared" si="8"/>
        <v>1</v>
      </c>
      <c r="L51" s="12">
        <f t="shared" si="5"/>
        <v>273</v>
      </c>
      <c r="M51" s="12">
        <f t="shared" si="5"/>
        <v>111</v>
      </c>
      <c r="N51" s="13">
        <f t="shared" si="5"/>
        <v>384</v>
      </c>
    </row>
    <row r="52" spans="1:14" s="14" customFormat="1" ht="15" customHeight="1" x14ac:dyDescent="0.2">
      <c r="A52" s="11">
        <v>293</v>
      </c>
      <c r="B52" s="2" t="s">
        <v>93</v>
      </c>
      <c r="C52" s="12">
        <v>254</v>
      </c>
      <c r="D52" s="12">
        <v>219</v>
      </c>
      <c r="E52" s="13">
        <f t="shared" si="6"/>
        <v>473</v>
      </c>
      <c r="F52" s="12">
        <v>0</v>
      </c>
      <c r="G52" s="12">
        <v>0</v>
      </c>
      <c r="H52" s="13">
        <f t="shared" si="7"/>
        <v>0</v>
      </c>
      <c r="I52" s="12">
        <v>1</v>
      </c>
      <c r="J52" s="12">
        <v>11</v>
      </c>
      <c r="K52" s="13">
        <f t="shared" si="8"/>
        <v>12</v>
      </c>
      <c r="L52" s="12">
        <f t="shared" si="5"/>
        <v>1824</v>
      </c>
      <c r="M52" s="12">
        <f t="shared" si="5"/>
        <v>1517</v>
      </c>
      <c r="N52" s="13">
        <f t="shared" si="5"/>
        <v>3341</v>
      </c>
    </row>
    <row r="53" spans="1:14" s="14" customFormat="1" ht="15" customHeight="1" x14ac:dyDescent="0.2">
      <c r="A53" s="11">
        <v>328</v>
      </c>
      <c r="B53" s="2" t="s">
        <v>94</v>
      </c>
      <c r="C53" s="12">
        <v>418</v>
      </c>
      <c r="D53" s="12">
        <v>268</v>
      </c>
      <c r="E53" s="13">
        <f t="shared" si="6"/>
        <v>686</v>
      </c>
      <c r="F53" s="12">
        <v>0</v>
      </c>
      <c r="G53" s="12">
        <v>0</v>
      </c>
      <c r="H53" s="13">
        <f t="shared" si="7"/>
        <v>0</v>
      </c>
      <c r="I53" s="12">
        <v>4</v>
      </c>
      <c r="J53" s="12">
        <v>2</v>
      </c>
      <c r="K53" s="13">
        <f t="shared" si="8"/>
        <v>6</v>
      </c>
      <c r="L53" s="12">
        <f t="shared" si="5"/>
        <v>2892</v>
      </c>
      <c r="M53" s="12">
        <f t="shared" si="5"/>
        <v>2518</v>
      </c>
      <c r="N53" s="13">
        <f t="shared" si="5"/>
        <v>5410</v>
      </c>
    </row>
    <row r="54" spans="1:14" s="14" customFormat="1" ht="15" customHeight="1" x14ac:dyDescent="0.2">
      <c r="A54" s="11">
        <v>347</v>
      </c>
      <c r="B54" s="2" t="s">
        <v>95</v>
      </c>
      <c r="C54" s="12">
        <v>108</v>
      </c>
      <c r="D54" s="12">
        <v>128</v>
      </c>
      <c r="E54" s="13">
        <f t="shared" si="6"/>
        <v>236</v>
      </c>
      <c r="F54" s="12">
        <v>0</v>
      </c>
      <c r="G54" s="12">
        <v>0</v>
      </c>
      <c r="H54" s="13">
        <f t="shared" si="7"/>
        <v>0</v>
      </c>
      <c r="I54" s="12">
        <v>3</v>
      </c>
      <c r="J54" s="12">
        <v>4</v>
      </c>
      <c r="K54" s="13">
        <f t="shared" si="8"/>
        <v>7</v>
      </c>
      <c r="L54" s="12">
        <f t="shared" si="5"/>
        <v>1241</v>
      </c>
      <c r="M54" s="12">
        <f t="shared" si="5"/>
        <v>1492</v>
      </c>
      <c r="N54" s="13">
        <f t="shared" si="5"/>
        <v>2733</v>
      </c>
    </row>
    <row r="55" spans="1:14" s="14" customFormat="1" ht="15" customHeight="1" x14ac:dyDescent="0.2">
      <c r="A55" s="11">
        <v>391</v>
      </c>
      <c r="B55" s="2" t="s">
        <v>96</v>
      </c>
      <c r="C55" s="12">
        <v>657</v>
      </c>
      <c r="D55" s="12">
        <v>559</v>
      </c>
      <c r="E55" s="13">
        <f t="shared" si="6"/>
        <v>1216</v>
      </c>
      <c r="F55" s="12">
        <v>1</v>
      </c>
      <c r="G55" s="12">
        <v>0</v>
      </c>
      <c r="H55" s="13">
        <f t="shared" si="7"/>
        <v>1</v>
      </c>
      <c r="I55" s="12">
        <v>12</v>
      </c>
      <c r="J55" s="12">
        <v>20</v>
      </c>
      <c r="K55" s="13">
        <f t="shared" si="8"/>
        <v>32</v>
      </c>
      <c r="L55" s="12">
        <f t="shared" si="5"/>
        <v>8486</v>
      </c>
      <c r="M55" s="12">
        <f t="shared" si="5"/>
        <v>9190</v>
      </c>
      <c r="N55" s="13">
        <f t="shared" si="5"/>
        <v>17676</v>
      </c>
    </row>
    <row r="56" spans="1:14" s="14" customFormat="1" ht="15" customHeight="1" x14ac:dyDescent="0.2">
      <c r="A56" s="11">
        <v>426</v>
      </c>
      <c r="B56" s="2" t="s">
        <v>97</v>
      </c>
      <c r="C56" s="12">
        <v>22</v>
      </c>
      <c r="D56" s="12">
        <v>15</v>
      </c>
      <c r="E56" s="13">
        <f t="shared" si="6"/>
        <v>37</v>
      </c>
      <c r="F56" s="12">
        <v>0</v>
      </c>
      <c r="G56" s="12">
        <v>0</v>
      </c>
      <c r="H56" s="13">
        <f t="shared" si="7"/>
        <v>0</v>
      </c>
      <c r="I56" s="12">
        <v>2</v>
      </c>
      <c r="J56" s="12">
        <v>0</v>
      </c>
      <c r="K56" s="13">
        <f t="shared" si="8"/>
        <v>2</v>
      </c>
      <c r="L56" s="12">
        <f t="shared" si="5"/>
        <v>341</v>
      </c>
      <c r="M56" s="12">
        <f t="shared" si="5"/>
        <v>266</v>
      </c>
      <c r="N56" s="13">
        <f t="shared" si="5"/>
        <v>607</v>
      </c>
    </row>
    <row r="57" spans="1:14" s="14" customFormat="1" ht="15" customHeight="1" x14ac:dyDescent="0.2">
      <c r="A57" s="11">
        <v>457</v>
      </c>
      <c r="B57" s="2" t="s">
        <v>98</v>
      </c>
      <c r="C57" s="12">
        <v>24</v>
      </c>
      <c r="D57" s="12">
        <v>22</v>
      </c>
      <c r="E57" s="13">
        <f t="shared" si="6"/>
        <v>46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5"/>
        <v>286</v>
      </c>
      <c r="M57" s="12">
        <f t="shared" si="5"/>
        <v>399</v>
      </c>
      <c r="N57" s="13">
        <f t="shared" si="5"/>
        <v>685</v>
      </c>
    </row>
    <row r="58" spans="1:14" ht="15" customHeight="1" x14ac:dyDescent="0.2">
      <c r="A58" s="11">
        <v>477</v>
      </c>
      <c r="B58" s="2" t="s">
        <v>99</v>
      </c>
      <c r="C58" s="12">
        <v>17</v>
      </c>
      <c r="D58" s="12">
        <v>19</v>
      </c>
      <c r="E58" s="13">
        <f t="shared" si="6"/>
        <v>36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2</v>
      </c>
      <c r="K58" s="13">
        <f t="shared" si="8"/>
        <v>2</v>
      </c>
      <c r="L58" s="12">
        <f t="shared" si="5"/>
        <v>255</v>
      </c>
      <c r="M58" s="12">
        <f t="shared" si="5"/>
        <v>211</v>
      </c>
      <c r="N58" s="13">
        <f t="shared" si="5"/>
        <v>466</v>
      </c>
    </row>
    <row r="59" spans="1:14" ht="15" customHeight="1" x14ac:dyDescent="0.2">
      <c r="A59" s="11">
        <v>510</v>
      </c>
      <c r="B59" s="2" t="s">
        <v>100</v>
      </c>
      <c r="C59" s="12">
        <v>12</v>
      </c>
      <c r="D59" s="12">
        <v>12</v>
      </c>
      <c r="E59" s="13">
        <f t="shared" si="6"/>
        <v>24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173</v>
      </c>
      <c r="M59" s="12">
        <f t="shared" si="5"/>
        <v>140</v>
      </c>
      <c r="N59" s="13">
        <f t="shared" si="5"/>
        <v>313</v>
      </c>
    </row>
    <row r="60" spans="1:14" ht="15" customHeight="1" x14ac:dyDescent="0.2">
      <c r="A60" s="11">
        <v>555</v>
      </c>
      <c r="B60" s="2" t="s">
        <v>101</v>
      </c>
      <c r="C60" s="12">
        <v>2</v>
      </c>
      <c r="D60" s="12">
        <v>3</v>
      </c>
      <c r="E60" s="13">
        <f t="shared" si="6"/>
        <v>5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121</v>
      </c>
      <c r="M60" s="12">
        <f t="shared" si="5"/>
        <v>54</v>
      </c>
      <c r="N60" s="13">
        <f t="shared" si="5"/>
        <v>175</v>
      </c>
    </row>
    <row r="61" spans="1:14" ht="8.1" customHeight="1" x14ac:dyDescent="0.2">
      <c r="A61" s="18"/>
      <c r="B61" s="23"/>
      <c r="C61" s="12"/>
      <c r="D61" s="12"/>
      <c r="E61" s="12"/>
      <c r="F61" s="12"/>
      <c r="G61" s="12"/>
      <c r="H61" s="13"/>
      <c r="I61" s="12"/>
      <c r="J61" s="12"/>
      <c r="K61" s="12"/>
      <c r="L61" s="12"/>
      <c r="M61" s="12"/>
      <c r="N61" s="12"/>
    </row>
    <row r="62" spans="1:14" ht="15" customHeight="1" x14ac:dyDescent="0.2">
      <c r="A62" s="18"/>
      <c r="B62" s="24" t="s">
        <v>50</v>
      </c>
      <c r="C62" s="13">
        <f t="shared" ref="C62:N62" si="9">SUM(C42:C60)</f>
        <v>2070</v>
      </c>
      <c r="D62" s="13">
        <f t="shared" si="9"/>
        <v>1746</v>
      </c>
      <c r="E62" s="13">
        <f t="shared" si="9"/>
        <v>3816</v>
      </c>
      <c r="F62" s="13">
        <f t="shared" si="9"/>
        <v>2</v>
      </c>
      <c r="G62" s="13">
        <f t="shared" si="9"/>
        <v>0</v>
      </c>
      <c r="H62" s="13">
        <f t="shared" si="9"/>
        <v>2</v>
      </c>
      <c r="I62" s="13">
        <f t="shared" si="9"/>
        <v>41</v>
      </c>
      <c r="J62" s="13">
        <f t="shared" si="9"/>
        <v>53</v>
      </c>
      <c r="K62" s="13">
        <f t="shared" si="9"/>
        <v>94</v>
      </c>
      <c r="L62" s="13">
        <f t="shared" si="9"/>
        <v>23242</v>
      </c>
      <c r="M62" s="13">
        <f t="shared" si="9"/>
        <v>21752</v>
      </c>
      <c r="N62" s="13">
        <f t="shared" si="9"/>
        <v>44994</v>
      </c>
    </row>
    <row r="63" spans="1:14" ht="8.1" customHeight="1" x14ac:dyDescent="0.2">
      <c r="A63" s="25"/>
      <c r="B63" s="26"/>
      <c r="C63" s="27"/>
      <c r="D63" s="27"/>
      <c r="E63" s="27"/>
      <c r="F63" s="21"/>
      <c r="G63" s="21"/>
      <c r="H63" s="21"/>
      <c r="I63" s="21"/>
      <c r="J63" s="21"/>
      <c r="K63" s="21"/>
      <c r="L63" s="28"/>
      <c r="M63" s="28"/>
      <c r="N63" s="28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s="33" customFormat="1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4"/>
      <c r="D183" s="34"/>
      <c r="E183" s="34"/>
      <c r="F183" s="35"/>
      <c r="G183" s="35"/>
      <c r="H183" s="35"/>
      <c r="I183" s="35"/>
      <c r="J183" s="35"/>
      <c r="K183" s="35"/>
      <c r="L183" s="29"/>
      <c r="M183" s="29"/>
      <c r="N183" s="36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s="33" customFormat="1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4"/>
      <c r="D191" s="34"/>
      <c r="E191" s="34"/>
      <c r="F191" s="35"/>
      <c r="G191" s="35"/>
      <c r="H191" s="35"/>
      <c r="I191" s="35"/>
      <c r="J191" s="35"/>
      <c r="K191" s="35"/>
      <c r="L191" s="29"/>
      <c r="M191" s="29"/>
      <c r="N191" s="36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s="33" customFormat="1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4"/>
      <c r="D212" s="34"/>
      <c r="E212" s="34"/>
      <c r="F212" s="35"/>
      <c r="G212" s="35"/>
      <c r="H212" s="35"/>
      <c r="I212" s="35"/>
      <c r="J212" s="35"/>
      <c r="K212" s="35"/>
      <c r="L212" s="29"/>
      <c r="M212" s="29"/>
      <c r="N212" s="36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36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36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36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36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36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36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7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36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36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36"/>
      <c r="N253" s="29"/>
    </row>
    <row r="254" spans="1:14" x14ac:dyDescent="0.2">
      <c r="A254" s="29"/>
      <c r="B254" s="37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7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s="33" customFormat="1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4"/>
      <c r="D320" s="34"/>
      <c r="E320" s="34"/>
      <c r="F320" s="35"/>
      <c r="G320" s="35"/>
      <c r="H320" s="35"/>
      <c r="I320" s="35"/>
      <c r="J320" s="35"/>
      <c r="K320" s="35"/>
      <c r="L320" s="29"/>
      <c r="M320" s="29"/>
      <c r="N320" s="36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s="33" customFormat="1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4"/>
      <c r="D333" s="34"/>
      <c r="E333" s="34"/>
      <c r="F333" s="35"/>
      <c r="G333" s="35"/>
      <c r="H333" s="35"/>
      <c r="I333" s="35"/>
      <c r="J333" s="35"/>
      <c r="K333" s="35"/>
      <c r="L333" s="29"/>
      <c r="M333" s="29"/>
      <c r="N333" s="36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36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36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36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s="33" customFormat="1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36"/>
      <c r="B372" s="30"/>
      <c r="C372" s="34"/>
      <c r="D372" s="34"/>
      <c r="E372" s="34"/>
      <c r="F372" s="35"/>
      <c r="G372" s="35"/>
      <c r="H372" s="35"/>
      <c r="I372" s="35"/>
      <c r="J372" s="35"/>
      <c r="K372" s="35"/>
      <c r="L372" s="36"/>
      <c r="M372" s="29"/>
      <c r="N372" s="36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36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7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s="33" customFormat="1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4"/>
      <c r="D387" s="34"/>
      <c r="E387" s="34"/>
      <c r="F387" s="35"/>
      <c r="G387" s="35"/>
      <c r="H387" s="35"/>
      <c r="I387" s="35"/>
      <c r="J387" s="35"/>
      <c r="K387" s="35"/>
      <c r="L387" s="29"/>
      <c r="M387" s="29"/>
      <c r="N387" s="36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7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36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36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36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36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36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36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7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s="33" customFormat="1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7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4"/>
      <c r="D451" s="34"/>
      <c r="E451" s="34"/>
      <c r="F451" s="35"/>
      <c r="G451" s="35"/>
      <c r="H451" s="35"/>
      <c r="I451" s="35"/>
      <c r="J451" s="35"/>
      <c r="K451" s="35"/>
      <c r="L451" s="29"/>
      <c r="M451" s="29"/>
      <c r="N451" s="36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s="33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s="33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29"/>
      <c r="M470" s="29"/>
      <c r="N470" s="36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36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36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36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7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36"/>
      <c r="N501" s="29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s="33" customFormat="1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5"/>
      <c r="D508" s="35"/>
      <c r="E508" s="35"/>
      <c r="F508" s="35"/>
      <c r="G508" s="35"/>
      <c r="H508" s="35"/>
      <c r="I508" s="35"/>
      <c r="J508" s="35"/>
      <c r="K508" s="35"/>
      <c r="L508" s="29"/>
      <c r="M508" s="29"/>
      <c r="N508" s="35"/>
    </row>
    <row r="509" spans="1:14" s="33" customFormat="1" x14ac:dyDescent="0.2">
      <c r="A509" s="36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6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36"/>
      <c r="N511" s="32"/>
    </row>
    <row r="512" spans="1:14" x14ac:dyDescent="0.2">
      <c r="A512" s="29"/>
      <c r="B512" s="30"/>
      <c r="C512" s="35"/>
      <c r="D512" s="35"/>
      <c r="E512" s="35"/>
      <c r="F512" s="35"/>
      <c r="G512" s="35"/>
      <c r="H512" s="35"/>
      <c r="I512" s="35"/>
      <c r="J512" s="35"/>
      <c r="K512" s="35"/>
      <c r="L512" s="29"/>
      <c r="M512" s="29"/>
      <c r="N512" s="35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s="33" customFormat="1" x14ac:dyDescent="0.2">
      <c r="A514" s="29"/>
      <c r="B514" s="37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x14ac:dyDescent="0.2">
      <c r="A515" s="2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5"/>
      <c r="D517" s="35"/>
      <c r="E517" s="35"/>
      <c r="F517" s="35"/>
      <c r="G517" s="35"/>
      <c r="H517" s="35"/>
      <c r="I517" s="35"/>
      <c r="J517" s="35"/>
      <c r="K517" s="35"/>
      <c r="L517" s="29"/>
      <c r="M517" s="29"/>
      <c r="N517" s="35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7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7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29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29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9"/>
      <c r="M547" s="32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5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9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5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9"/>
      <c r="M556" s="32"/>
      <c r="N556" s="32"/>
    </row>
    <row r="557" spans="1:14" x14ac:dyDescent="0.2">
      <c r="A557" s="38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5"/>
      <c r="N558" s="32"/>
    </row>
    <row r="559" spans="1:14" x14ac:dyDescent="0.2">
      <c r="A559" s="38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1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1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1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L756" s="38"/>
      <c r="M756" s="32"/>
    </row>
    <row r="757" spans="1:14" x14ac:dyDescent="0.2">
      <c r="A757" s="38"/>
      <c r="B757" s="40"/>
      <c r="L757" s="38"/>
      <c r="M757" s="32"/>
    </row>
    <row r="758" spans="1:14" x14ac:dyDescent="0.2">
      <c r="A758" s="38"/>
      <c r="B758" s="40"/>
      <c r="L758" s="38"/>
      <c r="M758" s="32"/>
    </row>
    <row r="759" spans="1:14" x14ac:dyDescent="0.2">
      <c r="A759" s="38"/>
      <c r="B759" s="40"/>
      <c r="L759" s="38"/>
      <c r="M759" s="32"/>
    </row>
    <row r="760" spans="1:14" x14ac:dyDescent="0.2">
      <c r="A760" s="38"/>
      <c r="B760" s="40"/>
      <c r="L760" s="38"/>
      <c r="M760" s="32"/>
    </row>
    <row r="761" spans="1:14" x14ac:dyDescent="0.2">
      <c r="A761" s="38"/>
      <c r="B761" s="40"/>
      <c r="L761" s="38"/>
      <c r="M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B795" s="40"/>
      <c r="M795" s="32"/>
    </row>
    <row r="796" spans="1:13" x14ac:dyDescent="0.2">
      <c r="B796" s="40"/>
      <c r="M796" s="32"/>
    </row>
    <row r="797" spans="1:13" x14ac:dyDescent="0.2">
      <c r="B797" s="40"/>
    </row>
    <row r="798" spans="1:13" x14ac:dyDescent="0.2">
      <c r="B798" s="40"/>
    </row>
    <row r="799" spans="1:13" x14ac:dyDescent="0.2">
      <c r="B799" s="40"/>
    </row>
    <row r="800" spans="1:13" x14ac:dyDescent="0.2">
      <c r="B800" s="40"/>
    </row>
    <row r="801" spans="2:2" x14ac:dyDescent="0.2">
      <c r="B801" s="40"/>
    </row>
    <row r="802" spans="2:2" x14ac:dyDescent="0.2">
      <c r="B802" s="40"/>
    </row>
    <row r="803" spans="2:2" x14ac:dyDescent="0.2">
      <c r="B803" s="40"/>
    </row>
    <row r="804" spans="2:2" x14ac:dyDescent="0.2">
      <c r="B804" s="40"/>
    </row>
    <row r="805" spans="2:2" x14ac:dyDescent="0.2">
      <c r="B805" s="40"/>
    </row>
    <row r="806" spans="2:2" x14ac:dyDescent="0.2">
      <c r="B806" s="40"/>
    </row>
    <row r="807" spans="2:2" x14ac:dyDescent="0.2">
      <c r="B807" s="40"/>
    </row>
    <row r="808" spans="2:2" x14ac:dyDescent="0.2">
      <c r="B808" s="40"/>
    </row>
    <row r="809" spans="2:2" x14ac:dyDescent="0.2">
      <c r="B809" s="40"/>
    </row>
    <row r="810" spans="2:2" x14ac:dyDescent="0.2">
      <c r="B810" s="40"/>
    </row>
    <row r="811" spans="2:2" x14ac:dyDescent="0.2">
      <c r="B811" s="40"/>
    </row>
    <row r="812" spans="2:2" x14ac:dyDescent="0.2">
      <c r="B812" s="40"/>
    </row>
    <row r="813" spans="2:2" x14ac:dyDescent="0.2">
      <c r="B813" s="40"/>
    </row>
    <row r="814" spans="2:2" x14ac:dyDescent="0.2">
      <c r="B814" s="40"/>
    </row>
    <row r="815" spans="2:2" x14ac:dyDescent="0.2">
      <c r="B815" s="40"/>
    </row>
    <row r="816" spans="2:2" x14ac:dyDescent="0.2">
      <c r="B816" s="40"/>
    </row>
    <row r="817" spans="2:2" x14ac:dyDescent="0.2">
      <c r="B817" s="40"/>
    </row>
    <row r="818" spans="2:2" x14ac:dyDescent="0.2">
      <c r="B818" s="40"/>
    </row>
  </sheetData>
  <mergeCells count="18">
    <mergeCell ref="A40:B40"/>
    <mergeCell ref="A37:B39"/>
    <mergeCell ref="C37:E38"/>
    <mergeCell ref="F37:H37"/>
    <mergeCell ref="I37:K37"/>
    <mergeCell ref="L37:N38"/>
    <mergeCell ref="F38:H38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824"/>
  <sheetViews>
    <sheetView tabSelected="1" topLeftCell="A46"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586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7</v>
      </c>
      <c r="B15" s="2" t="s">
        <v>102</v>
      </c>
      <c r="C15" s="12">
        <v>370</v>
      </c>
      <c r="D15" s="12">
        <v>225</v>
      </c>
      <c r="E15" s="13">
        <f>C15+D15</f>
        <v>595</v>
      </c>
      <c r="F15" s="12">
        <v>25</v>
      </c>
      <c r="G15" s="12">
        <v>9</v>
      </c>
      <c r="H15" s="13">
        <f>F15+G15</f>
        <v>34</v>
      </c>
      <c r="I15" s="12">
        <v>5</v>
      </c>
      <c r="J15" s="12">
        <v>1</v>
      </c>
      <c r="K15" s="13">
        <f>I15+J15</f>
        <v>6</v>
      </c>
      <c r="L15" s="12">
        <v>1</v>
      </c>
      <c r="M15" s="12">
        <v>1</v>
      </c>
      <c r="N15" s="13">
        <f>L15+M15</f>
        <v>2</v>
      </c>
    </row>
    <row r="16" spans="1:14" s="14" customFormat="1" ht="15" customHeight="1" x14ac:dyDescent="0.2">
      <c r="A16" s="11">
        <v>30</v>
      </c>
      <c r="B16" s="2" t="s">
        <v>103</v>
      </c>
      <c r="C16" s="12">
        <v>100</v>
      </c>
      <c r="D16" s="12">
        <v>86</v>
      </c>
      <c r="E16" s="13">
        <f t="shared" ref="E16:E36" si="0">C16+D16</f>
        <v>186</v>
      </c>
      <c r="F16" s="12">
        <v>6</v>
      </c>
      <c r="G16" s="12">
        <v>0</v>
      </c>
      <c r="H16" s="13">
        <f t="shared" ref="H16:H36" si="1">F16+G16</f>
        <v>6</v>
      </c>
      <c r="I16" s="12">
        <v>0</v>
      </c>
      <c r="J16" s="12">
        <v>0</v>
      </c>
      <c r="K16" s="13">
        <f t="shared" ref="K16:K36" si="2">I16+J16</f>
        <v>0</v>
      </c>
      <c r="L16" s="12">
        <v>1</v>
      </c>
      <c r="M16" s="12">
        <v>1</v>
      </c>
      <c r="N16" s="13">
        <f t="shared" ref="N16:N36" si="3">L16+M16</f>
        <v>2</v>
      </c>
    </row>
    <row r="17" spans="1:14" s="14" customFormat="1" ht="15" customHeight="1" x14ac:dyDescent="0.2">
      <c r="A17" s="11">
        <v>49</v>
      </c>
      <c r="B17" s="2" t="s">
        <v>104</v>
      </c>
      <c r="C17" s="12">
        <v>68</v>
      </c>
      <c r="D17" s="12">
        <v>67</v>
      </c>
      <c r="E17" s="13">
        <f t="shared" si="0"/>
        <v>135</v>
      </c>
      <c r="F17" s="12">
        <v>8</v>
      </c>
      <c r="G17" s="12">
        <v>1</v>
      </c>
      <c r="H17" s="13">
        <f t="shared" si="1"/>
        <v>9</v>
      </c>
      <c r="I17" s="12">
        <v>2</v>
      </c>
      <c r="J17" s="12">
        <v>2</v>
      </c>
      <c r="K17" s="13">
        <f t="shared" si="2"/>
        <v>4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90</v>
      </c>
      <c r="B18" s="2" t="s">
        <v>105</v>
      </c>
      <c r="C18" s="12">
        <v>214</v>
      </c>
      <c r="D18" s="12">
        <v>249</v>
      </c>
      <c r="E18" s="13">
        <f t="shared" si="0"/>
        <v>463</v>
      </c>
      <c r="F18" s="12">
        <v>15</v>
      </c>
      <c r="G18" s="12">
        <v>3</v>
      </c>
      <c r="H18" s="13">
        <f t="shared" si="1"/>
        <v>18</v>
      </c>
      <c r="I18" s="12">
        <v>6</v>
      </c>
      <c r="J18" s="12">
        <v>2</v>
      </c>
      <c r="K18" s="13">
        <f t="shared" si="2"/>
        <v>8</v>
      </c>
      <c r="L18" s="12">
        <v>0</v>
      </c>
      <c r="M18" s="12">
        <v>2</v>
      </c>
      <c r="N18" s="13">
        <f t="shared" si="3"/>
        <v>2</v>
      </c>
    </row>
    <row r="19" spans="1:14" s="14" customFormat="1" ht="15" customHeight="1" x14ac:dyDescent="0.2">
      <c r="A19" s="11">
        <v>99</v>
      </c>
      <c r="B19" s="2" t="s">
        <v>106</v>
      </c>
      <c r="C19" s="12">
        <v>1379</v>
      </c>
      <c r="D19" s="12">
        <v>1145</v>
      </c>
      <c r="E19" s="13">
        <f t="shared" si="0"/>
        <v>2524</v>
      </c>
      <c r="F19" s="12">
        <v>144</v>
      </c>
      <c r="G19" s="12">
        <v>95</v>
      </c>
      <c r="H19" s="13">
        <f t="shared" si="1"/>
        <v>239</v>
      </c>
      <c r="I19" s="12">
        <v>17</v>
      </c>
      <c r="J19" s="12">
        <v>17</v>
      </c>
      <c r="K19" s="13">
        <f t="shared" si="2"/>
        <v>34</v>
      </c>
      <c r="L19" s="12">
        <v>6</v>
      </c>
      <c r="M19" s="12">
        <v>19</v>
      </c>
      <c r="N19" s="13">
        <f t="shared" si="3"/>
        <v>25</v>
      </c>
    </row>
    <row r="20" spans="1:14" s="14" customFormat="1" ht="15" customHeight="1" x14ac:dyDescent="0.2">
      <c r="A20" s="11">
        <v>120</v>
      </c>
      <c r="B20" s="2" t="s">
        <v>107</v>
      </c>
      <c r="C20" s="12">
        <v>68</v>
      </c>
      <c r="D20" s="12">
        <v>73</v>
      </c>
      <c r="E20" s="13">
        <f t="shared" si="0"/>
        <v>141</v>
      </c>
      <c r="F20" s="12">
        <v>17</v>
      </c>
      <c r="G20" s="12">
        <v>6</v>
      </c>
      <c r="H20" s="13">
        <f t="shared" si="1"/>
        <v>23</v>
      </c>
      <c r="I20" s="12">
        <v>1</v>
      </c>
      <c r="J20" s="12">
        <v>0</v>
      </c>
      <c r="K20" s="13">
        <f t="shared" si="2"/>
        <v>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172</v>
      </c>
      <c r="B21" s="2" t="s">
        <v>108</v>
      </c>
      <c r="C21" s="12">
        <v>199</v>
      </c>
      <c r="D21" s="12">
        <v>227</v>
      </c>
      <c r="E21" s="13">
        <f t="shared" si="0"/>
        <v>426</v>
      </c>
      <c r="F21" s="12">
        <v>27</v>
      </c>
      <c r="G21" s="12">
        <v>17</v>
      </c>
      <c r="H21" s="13">
        <f t="shared" si="1"/>
        <v>44</v>
      </c>
      <c r="I21" s="12">
        <v>1</v>
      </c>
      <c r="J21" s="12">
        <v>7</v>
      </c>
      <c r="K21" s="13">
        <f t="shared" si="2"/>
        <v>8</v>
      </c>
      <c r="L21" s="12">
        <v>2</v>
      </c>
      <c r="M21" s="12">
        <v>1</v>
      </c>
      <c r="N21" s="13">
        <f t="shared" si="3"/>
        <v>3</v>
      </c>
    </row>
    <row r="22" spans="1:14" s="14" customFormat="1" ht="15" customHeight="1" x14ac:dyDescent="0.2">
      <c r="A22" s="11">
        <v>179</v>
      </c>
      <c r="B22" s="2" t="s">
        <v>109</v>
      </c>
      <c r="C22" s="12">
        <v>11033</v>
      </c>
      <c r="D22" s="12">
        <v>9446</v>
      </c>
      <c r="E22" s="13">
        <f t="shared" si="0"/>
        <v>20479</v>
      </c>
      <c r="F22" s="12">
        <v>450</v>
      </c>
      <c r="G22" s="12">
        <v>358</v>
      </c>
      <c r="H22" s="13">
        <f t="shared" si="1"/>
        <v>808</v>
      </c>
      <c r="I22" s="12">
        <v>70</v>
      </c>
      <c r="J22" s="12">
        <v>48</v>
      </c>
      <c r="K22" s="13">
        <f t="shared" si="2"/>
        <v>118</v>
      </c>
      <c r="L22" s="12">
        <v>63</v>
      </c>
      <c r="M22" s="12">
        <v>78</v>
      </c>
      <c r="N22" s="13">
        <f t="shared" si="3"/>
        <v>141</v>
      </c>
    </row>
    <row r="23" spans="1:14" s="14" customFormat="1" ht="15" customHeight="1" x14ac:dyDescent="0.2">
      <c r="A23" s="11">
        <v>216</v>
      </c>
      <c r="B23" s="2" t="s">
        <v>110</v>
      </c>
      <c r="C23" s="12">
        <v>90</v>
      </c>
      <c r="D23" s="12">
        <v>83</v>
      </c>
      <c r="E23" s="13">
        <f t="shared" si="0"/>
        <v>173</v>
      </c>
      <c r="F23" s="12">
        <v>6</v>
      </c>
      <c r="G23" s="12">
        <v>3</v>
      </c>
      <c r="H23" s="13">
        <f t="shared" si="1"/>
        <v>9</v>
      </c>
      <c r="I23" s="12">
        <v>5</v>
      </c>
      <c r="J23" s="12">
        <v>6</v>
      </c>
      <c r="K23" s="13">
        <f t="shared" si="2"/>
        <v>11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225</v>
      </c>
      <c r="B24" s="2" t="s">
        <v>111</v>
      </c>
      <c r="C24" s="12">
        <v>45</v>
      </c>
      <c r="D24" s="12">
        <v>58</v>
      </c>
      <c r="E24" s="13">
        <f t="shared" si="0"/>
        <v>103</v>
      </c>
      <c r="F24" s="12">
        <v>6</v>
      </c>
      <c r="G24" s="12">
        <v>2</v>
      </c>
      <c r="H24" s="13">
        <f t="shared" si="1"/>
        <v>8</v>
      </c>
      <c r="I24" s="12">
        <v>0</v>
      </c>
      <c r="J24" s="12">
        <v>4</v>
      </c>
      <c r="K24" s="13">
        <f t="shared" si="2"/>
        <v>4</v>
      </c>
      <c r="L24" s="12">
        <v>2</v>
      </c>
      <c r="M24" s="12">
        <v>0</v>
      </c>
      <c r="N24" s="13">
        <f t="shared" si="3"/>
        <v>2</v>
      </c>
    </row>
    <row r="25" spans="1:14" s="14" customFormat="1" ht="15" customHeight="1" x14ac:dyDescent="0.2">
      <c r="A25" s="11">
        <v>281</v>
      </c>
      <c r="B25" s="2" t="s">
        <v>112</v>
      </c>
      <c r="C25" s="12">
        <v>137</v>
      </c>
      <c r="D25" s="12">
        <v>117</v>
      </c>
      <c r="E25" s="13">
        <f t="shared" si="0"/>
        <v>254</v>
      </c>
      <c r="F25" s="12">
        <v>18</v>
      </c>
      <c r="G25" s="12">
        <v>3</v>
      </c>
      <c r="H25" s="13">
        <f t="shared" si="1"/>
        <v>21</v>
      </c>
      <c r="I25" s="12">
        <v>3</v>
      </c>
      <c r="J25" s="12">
        <v>1</v>
      </c>
      <c r="K25" s="13">
        <f t="shared" si="2"/>
        <v>4</v>
      </c>
      <c r="L25" s="12">
        <v>1</v>
      </c>
      <c r="M25" s="12">
        <v>1</v>
      </c>
      <c r="N25" s="13">
        <f t="shared" si="3"/>
        <v>2</v>
      </c>
    </row>
    <row r="26" spans="1:14" s="14" customFormat="1" ht="15" customHeight="1" x14ac:dyDescent="0.2">
      <c r="A26" s="11">
        <v>297</v>
      </c>
      <c r="B26" s="2" t="s">
        <v>113</v>
      </c>
      <c r="C26" s="12">
        <v>1794</v>
      </c>
      <c r="D26" s="12">
        <v>1881</v>
      </c>
      <c r="E26" s="13">
        <f t="shared" si="0"/>
        <v>3675</v>
      </c>
      <c r="F26" s="12">
        <v>169</v>
      </c>
      <c r="G26" s="12">
        <v>99</v>
      </c>
      <c r="H26" s="13">
        <f t="shared" si="1"/>
        <v>268</v>
      </c>
      <c r="I26" s="12">
        <v>41</v>
      </c>
      <c r="J26" s="12">
        <v>15</v>
      </c>
      <c r="K26" s="13">
        <f t="shared" si="2"/>
        <v>56</v>
      </c>
      <c r="L26" s="12">
        <v>7</v>
      </c>
      <c r="M26" s="12">
        <v>28</v>
      </c>
      <c r="N26" s="13">
        <f t="shared" si="3"/>
        <v>35</v>
      </c>
    </row>
    <row r="27" spans="1:14" s="14" customFormat="1" ht="15" customHeight="1" x14ac:dyDescent="0.2">
      <c r="A27" s="11">
        <v>315</v>
      </c>
      <c r="B27" s="2" t="s">
        <v>114</v>
      </c>
      <c r="C27" s="12">
        <v>814</v>
      </c>
      <c r="D27" s="12">
        <v>707</v>
      </c>
      <c r="E27" s="13">
        <f t="shared" si="0"/>
        <v>1521</v>
      </c>
      <c r="F27" s="12">
        <v>86</v>
      </c>
      <c r="G27" s="12">
        <v>34</v>
      </c>
      <c r="H27" s="13">
        <f t="shared" si="1"/>
        <v>120</v>
      </c>
      <c r="I27" s="12">
        <v>23</v>
      </c>
      <c r="J27" s="12">
        <v>7</v>
      </c>
      <c r="K27" s="13">
        <f t="shared" si="2"/>
        <v>30</v>
      </c>
      <c r="L27" s="12">
        <v>2</v>
      </c>
      <c r="M27" s="12">
        <v>7</v>
      </c>
      <c r="N27" s="13">
        <f t="shared" si="3"/>
        <v>9</v>
      </c>
    </row>
    <row r="28" spans="1:14" s="14" customFormat="1" ht="15" customHeight="1" x14ac:dyDescent="0.2">
      <c r="A28" s="11">
        <v>333</v>
      </c>
      <c r="B28" s="2" t="s">
        <v>115</v>
      </c>
      <c r="C28" s="12">
        <v>111</v>
      </c>
      <c r="D28" s="12">
        <v>145</v>
      </c>
      <c r="E28" s="13">
        <f t="shared" si="0"/>
        <v>256</v>
      </c>
      <c r="F28" s="12">
        <v>13</v>
      </c>
      <c r="G28" s="12">
        <v>2</v>
      </c>
      <c r="H28" s="13">
        <f t="shared" si="1"/>
        <v>15</v>
      </c>
      <c r="I28" s="12">
        <v>7</v>
      </c>
      <c r="J28" s="12">
        <v>1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14" customFormat="1" ht="15" customHeight="1" x14ac:dyDescent="0.2">
      <c r="A29" s="11">
        <v>365</v>
      </c>
      <c r="B29" s="2" t="s">
        <v>116</v>
      </c>
      <c r="C29" s="12">
        <v>212</v>
      </c>
      <c r="D29" s="12">
        <v>221</v>
      </c>
      <c r="E29" s="13">
        <f t="shared" si="0"/>
        <v>433</v>
      </c>
      <c r="F29" s="12">
        <v>7</v>
      </c>
      <c r="G29" s="12">
        <v>7</v>
      </c>
      <c r="H29" s="13">
        <f t="shared" si="1"/>
        <v>14</v>
      </c>
      <c r="I29" s="12">
        <v>3</v>
      </c>
      <c r="J29" s="12">
        <v>1</v>
      </c>
      <c r="K29" s="13">
        <f t="shared" si="2"/>
        <v>4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378</v>
      </c>
      <c r="B30" s="2" t="s">
        <v>117</v>
      </c>
      <c r="C30" s="12">
        <v>12</v>
      </c>
      <c r="D30" s="12">
        <v>22</v>
      </c>
      <c r="E30" s="13">
        <f t="shared" si="0"/>
        <v>34</v>
      </c>
      <c r="F30" s="12">
        <v>2</v>
      </c>
      <c r="G30" s="12">
        <v>0</v>
      </c>
      <c r="H30" s="13">
        <f t="shared" si="1"/>
        <v>2</v>
      </c>
      <c r="I30" s="12">
        <v>1</v>
      </c>
      <c r="J30" s="12">
        <v>0</v>
      </c>
      <c r="K30" s="13">
        <f t="shared" si="2"/>
        <v>1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400</v>
      </c>
      <c r="B31" s="2" t="s">
        <v>118</v>
      </c>
      <c r="C31" s="12">
        <v>376</v>
      </c>
      <c r="D31" s="12">
        <v>451</v>
      </c>
      <c r="E31" s="13">
        <f t="shared" si="0"/>
        <v>827</v>
      </c>
      <c r="F31" s="12">
        <v>65</v>
      </c>
      <c r="G31" s="12">
        <v>25</v>
      </c>
      <c r="H31" s="13">
        <f t="shared" si="1"/>
        <v>90</v>
      </c>
      <c r="I31" s="12">
        <v>37</v>
      </c>
      <c r="J31" s="12">
        <v>20</v>
      </c>
      <c r="K31" s="13">
        <f t="shared" si="2"/>
        <v>57</v>
      </c>
      <c r="L31" s="12">
        <v>3</v>
      </c>
      <c r="M31" s="12">
        <v>2</v>
      </c>
      <c r="N31" s="13">
        <f t="shared" si="3"/>
        <v>5</v>
      </c>
    </row>
    <row r="32" spans="1:14" ht="15" customHeight="1" x14ac:dyDescent="0.2">
      <c r="A32" s="11">
        <v>503</v>
      </c>
      <c r="B32" s="2" t="s">
        <v>119</v>
      </c>
      <c r="C32" s="12">
        <v>317</v>
      </c>
      <c r="D32" s="12">
        <v>296</v>
      </c>
      <c r="E32" s="13">
        <f t="shared" si="0"/>
        <v>613</v>
      </c>
      <c r="F32" s="12">
        <v>30</v>
      </c>
      <c r="G32" s="12">
        <v>9</v>
      </c>
      <c r="H32" s="13">
        <f t="shared" si="1"/>
        <v>39</v>
      </c>
      <c r="I32" s="12">
        <v>39</v>
      </c>
      <c r="J32" s="12">
        <v>11</v>
      </c>
      <c r="K32" s="13">
        <f t="shared" si="2"/>
        <v>50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530</v>
      </c>
      <c r="B33" s="2" t="s">
        <v>120</v>
      </c>
      <c r="C33" s="12">
        <v>160</v>
      </c>
      <c r="D33" s="12">
        <v>118</v>
      </c>
      <c r="E33" s="13">
        <f t="shared" si="0"/>
        <v>278</v>
      </c>
      <c r="F33" s="12">
        <v>28</v>
      </c>
      <c r="G33" s="12">
        <v>11</v>
      </c>
      <c r="H33" s="13">
        <f t="shared" si="1"/>
        <v>39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556</v>
      </c>
      <c r="B34" s="2" t="s">
        <v>121</v>
      </c>
      <c r="C34" s="12">
        <v>8</v>
      </c>
      <c r="D34" s="12">
        <v>6</v>
      </c>
      <c r="E34" s="13">
        <f t="shared" si="0"/>
        <v>14</v>
      </c>
      <c r="F34" s="12">
        <v>6</v>
      </c>
      <c r="G34" s="12">
        <v>3</v>
      </c>
      <c r="H34" s="13">
        <f t="shared" si="1"/>
        <v>9</v>
      </c>
      <c r="I34" s="12">
        <v>2</v>
      </c>
      <c r="J34" s="12">
        <v>1</v>
      </c>
      <c r="K34" s="13">
        <f t="shared" si="2"/>
        <v>3</v>
      </c>
      <c r="L34" s="12">
        <v>0</v>
      </c>
      <c r="M34" s="12">
        <v>0</v>
      </c>
      <c r="N34" s="13">
        <f t="shared" si="3"/>
        <v>0</v>
      </c>
    </row>
    <row r="35" spans="1:14" ht="15" customHeight="1" x14ac:dyDescent="0.2">
      <c r="A35" s="11">
        <v>557</v>
      </c>
      <c r="B35" s="2" t="s">
        <v>122</v>
      </c>
      <c r="C35" s="12">
        <v>74</v>
      </c>
      <c r="D35" s="12">
        <v>50</v>
      </c>
      <c r="E35" s="13">
        <f t="shared" si="0"/>
        <v>124</v>
      </c>
      <c r="F35" s="12">
        <v>7</v>
      </c>
      <c r="G35" s="12">
        <v>1</v>
      </c>
      <c r="H35" s="13">
        <f t="shared" si="1"/>
        <v>8</v>
      </c>
      <c r="I35" s="12">
        <v>1</v>
      </c>
      <c r="J35" s="12">
        <v>0</v>
      </c>
      <c r="K35" s="13">
        <f t="shared" si="2"/>
        <v>1</v>
      </c>
      <c r="L35" s="12">
        <v>1</v>
      </c>
      <c r="M35" s="12">
        <v>0</v>
      </c>
      <c r="N35" s="13">
        <f t="shared" si="3"/>
        <v>1</v>
      </c>
    </row>
    <row r="36" spans="1:14" ht="15" customHeight="1" x14ac:dyDescent="0.2">
      <c r="A36" s="11">
        <v>623</v>
      </c>
      <c r="B36" s="2" t="s">
        <v>123</v>
      </c>
      <c r="C36" s="12">
        <v>148</v>
      </c>
      <c r="D36" s="12">
        <v>86</v>
      </c>
      <c r="E36" s="13">
        <f t="shared" si="0"/>
        <v>234</v>
      </c>
      <c r="F36" s="12">
        <v>8</v>
      </c>
      <c r="G36" s="12">
        <v>1</v>
      </c>
      <c r="H36" s="13">
        <f t="shared" si="1"/>
        <v>9</v>
      </c>
      <c r="I36" s="12">
        <v>0</v>
      </c>
      <c r="J36" s="12">
        <v>0</v>
      </c>
      <c r="K36" s="13">
        <f t="shared" si="2"/>
        <v>0</v>
      </c>
      <c r="L36" s="12">
        <v>0</v>
      </c>
      <c r="M36" s="12">
        <v>0</v>
      </c>
      <c r="N36" s="13">
        <f t="shared" si="3"/>
        <v>0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17729</v>
      </c>
      <c r="D38" s="13">
        <f t="shared" si="4"/>
        <v>15759</v>
      </c>
      <c r="E38" s="13">
        <f t="shared" si="4"/>
        <v>33488</v>
      </c>
      <c r="F38" s="13">
        <f t="shared" si="4"/>
        <v>1143</v>
      </c>
      <c r="G38" s="13">
        <f t="shared" si="4"/>
        <v>689</v>
      </c>
      <c r="H38" s="13">
        <f t="shared" si="4"/>
        <v>1832</v>
      </c>
      <c r="I38" s="13">
        <f t="shared" si="4"/>
        <v>267</v>
      </c>
      <c r="J38" s="13">
        <f t="shared" si="4"/>
        <v>145</v>
      </c>
      <c r="K38" s="13">
        <f t="shared" si="4"/>
        <v>412</v>
      </c>
      <c r="L38" s="13">
        <f t="shared" si="4"/>
        <v>92</v>
      </c>
      <c r="M38" s="13">
        <f t="shared" si="4"/>
        <v>142</v>
      </c>
      <c r="N38" s="13">
        <f t="shared" si="4"/>
        <v>234</v>
      </c>
    </row>
    <row r="39" spans="1:14" ht="15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7</v>
      </c>
      <c r="B45" s="2" t="s">
        <v>102</v>
      </c>
      <c r="C45" s="12">
        <v>102</v>
      </c>
      <c r="D45" s="12">
        <v>33</v>
      </c>
      <c r="E45" s="13">
        <f>C45+D45</f>
        <v>135</v>
      </c>
      <c r="F45" s="12">
        <v>0</v>
      </c>
      <c r="G45" s="12">
        <v>0</v>
      </c>
      <c r="H45" s="13">
        <f>F45+G45</f>
        <v>0</v>
      </c>
      <c r="I45" s="12">
        <v>0</v>
      </c>
      <c r="J45" s="12">
        <v>0</v>
      </c>
      <c r="K45" s="13">
        <f>I45+J45</f>
        <v>0</v>
      </c>
      <c r="L45" s="12">
        <f t="shared" ref="L45:N62" si="5">C15+F15+I15+L15+C45+F45+I45</f>
        <v>503</v>
      </c>
      <c r="M45" s="12">
        <f t="shared" si="5"/>
        <v>269</v>
      </c>
      <c r="N45" s="13">
        <f t="shared" si="5"/>
        <v>772</v>
      </c>
    </row>
    <row r="46" spans="1:14" s="14" customFormat="1" ht="15" customHeight="1" x14ac:dyDescent="0.2">
      <c r="A46" s="11">
        <v>30</v>
      </c>
      <c r="B46" s="2" t="s">
        <v>103</v>
      </c>
      <c r="C46" s="12">
        <v>36</v>
      </c>
      <c r="D46" s="12">
        <v>38</v>
      </c>
      <c r="E46" s="13">
        <f t="shared" ref="E46:E66" si="6">C46+D46</f>
        <v>74</v>
      </c>
      <c r="F46" s="12">
        <v>0</v>
      </c>
      <c r="G46" s="12">
        <v>0</v>
      </c>
      <c r="H46" s="13">
        <f t="shared" ref="H46:H66" si="7">F46+G46</f>
        <v>0</v>
      </c>
      <c r="I46" s="12">
        <v>0</v>
      </c>
      <c r="J46" s="12">
        <v>0</v>
      </c>
      <c r="K46" s="13">
        <f t="shared" ref="K46:K66" si="8">I46+J46</f>
        <v>0</v>
      </c>
      <c r="L46" s="12">
        <f t="shared" si="5"/>
        <v>143</v>
      </c>
      <c r="M46" s="12">
        <f t="shared" si="5"/>
        <v>125</v>
      </c>
      <c r="N46" s="13">
        <f t="shared" si="5"/>
        <v>268</v>
      </c>
    </row>
    <row r="47" spans="1:14" s="14" customFormat="1" ht="15" customHeight="1" x14ac:dyDescent="0.2">
      <c r="A47" s="11">
        <v>49</v>
      </c>
      <c r="B47" s="2" t="s">
        <v>104</v>
      </c>
      <c r="C47" s="12">
        <v>9</v>
      </c>
      <c r="D47" s="12">
        <v>8</v>
      </c>
      <c r="E47" s="13">
        <f t="shared" si="6"/>
        <v>17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87</v>
      </c>
      <c r="M47" s="12">
        <f t="shared" si="5"/>
        <v>78</v>
      </c>
      <c r="N47" s="13">
        <f t="shared" si="5"/>
        <v>165</v>
      </c>
    </row>
    <row r="48" spans="1:14" s="14" customFormat="1" ht="15" customHeight="1" x14ac:dyDescent="0.2">
      <c r="A48" s="11">
        <v>90</v>
      </c>
      <c r="B48" s="2" t="s">
        <v>105</v>
      </c>
      <c r="C48" s="12">
        <v>19</v>
      </c>
      <c r="D48" s="12">
        <v>14</v>
      </c>
      <c r="E48" s="13">
        <f t="shared" si="6"/>
        <v>33</v>
      </c>
      <c r="F48" s="12">
        <v>0</v>
      </c>
      <c r="G48" s="12">
        <v>0</v>
      </c>
      <c r="H48" s="13">
        <f t="shared" si="7"/>
        <v>0</v>
      </c>
      <c r="I48" s="12">
        <v>0</v>
      </c>
      <c r="J48" s="12">
        <v>0</v>
      </c>
      <c r="K48" s="13">
        <f t="shared" si="8"/>
        <v>0</v>
      </c>
      <c r="L48" s="12">
        <f t="shared" si="5"/>
        <v>254</v>
      </c>
      <c r="M48" s="12">
        <f t="shared" si="5"/>
        <v>270</v>
      </c>
      <c r="N48" s="13">
        <f t="shared" si="5"/>
        <v>524</v>
      </c>
    </row>
    <row r="49" spans="1:14" s="14" customFormat="1" ht="15" customHeight="1" x14ac:dyDescent="0.2">
      <c r="A49" s="11">
        <v>99</v>
      </c>
      <c r="B49" s="2" t="s">
        <v>106</v>
      </c>
      <c r="C49" s="12">
        <v>188</v>
      </c>
      <c r="D49" s="12">
        <v>190</v>
      </c>
      <c r="E49" s="13">
        <f t="shared" si="6"/>
        <v>378</v>
      </c>
      <c r="F49" s="12">
        <v>2</v>
      </c>
      <c r="G49" s="12">
        <v>0</v>
      </c>
      <c r="H49" s="13">
        <f t="shared" si="7"/>
        <v>2</v>
      </c>
      <c r="I49" s="12">
        <v>3</v>
      </c>
      <c r="J49" s="12">
        <v>11</v>
      </c>
      <c r="K49" s="13">
        <f t="shared" si="8"/>
        <v>14</v>
      </c>
      <c r="L49" s="12">
        <f t="shared" si="5"/>
        <v>1739</v>
      </c>
      <c r="M49" s="12">
        <f t="shared" si="5"/>
        <v>1477</v>
      </c>
      <c r="N49" s="13">
        <f t="shared" si="5"/>
        <v>3216</v>
      </c>
    </row>
    <row r="50" spans="1:14" s="14" customFormat="1" ht="15" customHeight="1" x14ac:dyDescent="0.2">
      <c r="A50" s="11">
        <v>120</v>
      </c>
      <c r="B50" s="2" t="s">
        <v>107</v>
      </c>
      <c r="C50" s="12">
        <v>31</v>
      </c>
      <c r="D50" s="12">
        <v>9</v>
      </c>
      <c r="E50" s="13">
        <f t="shared" si="6"/>
        <v>40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117</v>
      </c>
      <c r="M50" s="12">
        <f t="shared" si="5"/>
        <v>88</v>
      </c>
      <c r="N50" s="13">
        <f t="shared" si="5"/>
        <v>205</v>
      </c>
    </row>
    <row r="51" spans="1:14" s="14" customFormat="1" ht="15" customHeight="1" x14ac:dyDescent="0.2">
      <c r="A51" s="11">
        <v>172</v>
      </c>
      <c r="B51" s="2" t="s">
        <v>108</v>
      </c>
      <c r="C51" s="12">
        <v>61</v>
      </c>
      <c r="D51" s="12">
        <v>48</v>
      </c>
      <c r="E51" s="13">
        <f t="shared" si="6"/>
        <v>109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290</v>
      </c>
      <c r="M51" s="12">
        <f t="shared" si="5"/>
        <v>300</v>
      </c>
      <c r="N51" s="13">
        <f t="shared" si="5"/>
        <v>590</v>
      </c>
    </row>
    <row r="52" spans="1:14" s="14" customFormat="1" ht="15" customHeight="1" x14ac:dyDescent="0.2">
      <c r="A52" s="11">
        <v>179</v>
      </c>
      <c r="B52" s="2" t="s">
        <v>109</v>
      </c>
      <c r="C52" s="12">
        <v>612</v>
      </c>
      <c r="D52" s="12">
        <v>813</v>
      </c>
      <c r="E52" s="13">
        <f t="shared" si="6"/>
        <v>1425</v>
      </c>
      <c r="F52" s="12">
        <v>1</v>
      </c>
      <c r="G52" s="12">
        <v>0</v>
      </c>
      <c r="H52" s="13">
        <f t="shared" si="7"/>
        <v>1</v>
      </c>
      <c r="I52" s="12">
        <v>8</v>
      </c>
      <c r="J52" s="12">
        <v>20</v>
      </c>
      <c r="K52" s="13">
        <f t="shared" si="8"/>
        <v>28</v>
      </c>
      <c r="L52" s="12">
        <f t="shared" si="5"/>
        <v>12237</v>
      </c>
      <c r="M52" s="12">
        <f t="shared" si="5"/>
        <v>10763</v>
      </c>
      <c r="N52" s="13">
        <f t="shared" si="5"/>
        <v>23000</v>
      </c>
    </row>
    <row r="53" spans="1:14" s="14" customFormat="1" ht="15" customHeight="1" x14ac:dyDescent="0.2">
      <c r="A53" s="11">
        <v>216</v>
      </c>
      <c r="B53" s="2" t="s">
        <v>110</v>
      </c>
      <c r="C53" s="12">
        <v>13</v>
      </c>
      <c r="D53" s="12">
        <v>10</v>
      </c>
      <c r="E53" s="13">
        <f t="shared" si="6"/>
        <v>23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114</v>
      </c>
      <c r="M53" s="12">
        <f t="shared" si="5"/>
        <v>103</v>
      </c>
      <c r="N53" s="13">
        <f t="shared" si="5"/>
        <v>217</v>
      </c>
    </row>
    <row r="54" spans="1:14" s="14" customFormat="1" ht="15" customHeight="1" x14ac:dyDescent="0.2">
      <c r="A54" s="11">
        <v>225</v>
      </c>
      <c r="B54" s="2" t="s">
        <v>111</v>
      </c>
      <c r="C54" s="12">
        <v>7</v>
      </c>
      <c r="D54" s="12">
        <v>8</v>
      </c>
      <c r="E54" s="13">
        <f t="shared" si="6"/>
        <v>15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0</v>
      </c>
      <c r="K54" s="13">
        <f t="shared" si="8"/>
        <v>0</v>
      </c>
      <c r="L54" s="12">
        <f t="shared" si="5"/>
        <v>60</v>
      </c>
      <c r="M54" s="12">
        <f t="shared" si="5"/>
        <v>72</v>
      </c>
      <c r="N54" s="13">
        <f t="shared" si="5"/>
        <v>132</v>
      </c>
    </row>
    <row r="55" spans="1:14" s="14" customFormat="1" ht="15" customHeight="1" x14ac:dyDescent="0.2">
      <c r="A55" s="11">
        <v>281</v>
      </c>
      <c r="B55" s="2" t="s">
        <v>112</v>
      </c>
      <c r="C55" s="12">
        <v>43</v>
      </c>
      <c r="D55" s="12">
        <v>36</v>
      </c>
      <c r="E55" s="13">
        <f t="shared" si="6"/>
        <v>79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0</v>
      </c>
      <c r="K55" s="13">
        <f t="shared" si="8"/>
        <v>0</v>
      </c>
      <c r="L55" s="12">
        <f t="shared" si="5"/>
        <v>202</v>
      </c>
      <c r="M55" s="12">
        <f t="shared" si="5"/>
        <v>158</v>
      </c>
      <c r="N55" s="13">
        <f t="shared" si="5"/>
        <v>360</v>
      </c>
    </row>
    <row r="56" spans="1:14" s="14" customFormat="1" ht="15" customHeight="1" x14ac:dyDescent="0.2">
      <c r="A56" s="11">
        <v>297</v>
      </c>
      <c r="B56" s="2" t="s">
        <v>113</v>
      </c>
      <c r="C56" s="12">
        <v>178</v>
      </c>
      <c r="D56" s="12">
        <v>192</v>
      </c>
      <c r="E56" s="13">
        <f t="shared" si="6"/>
        <v>370</v>
      </c>
      <c r="F56" s="12">
        <v>0</v>
      </c>
      <c r="G56" s="12">
        <v>0</v>
      </c>
      <c r="H56" s="13">
        <f t="shared" si="7"/>
        <v>0</v>
      </c>
      <c r="I56" s="12">
        <v>3</v>
      </c>
      <c r="J56" s="12">
        <v>6</v>
      </c>
      <c r="K56" s="13">
        <f t="shared" si="8"/>
        <v>9</v>
      </c>
      <c r="L56" s="12">
        <f t="shared" si="5"/>
        <v>2192</v>
      </c>
      <c r="M56" s="12">
        <f t="shared" si="5"/>
        <v>2221</v>
      </c>
      <c r="N56" s="13">
        <f t="shared" si="5"/>
        <v>4413</v>
      </c>
    </row>
    <row r="57" spans="1:14" s="14" customFormat="1" ht="15" customHeight="1" x14ac:dyDescent="0.2">
      <c r="A57" s="11">
        <v>315</v>
      </c>
      <c r="B57" s="2" t="s">
        <v>114</v>
      </c>
      <c r="C57" s="12">
        <v>143</v>
      </c>
      <c r="D57" s="12">
        <v>75</v>
      </c>
      <c r="E57" s="13">
        <f t="shared" si="6"/>
        <v>218</v>
      </c>
      <c r="F57" s="12">
        <v>0</v>
      </c>
      <c r="G57" s="12">
        <v>1</v>
      </c>
      <c r="H57" s="13">
        <f t="shared" si="7"/>
        <v>1</v>
      </c>
      <c r="I57" s="12">
        <v>3</v>
      </c>
      <c r="J57" s="12">
        <v>2</v>
      </c>
      <c r="K57" s="13">
        <f t="shared" si="8"/>
        <v>5</v>
      </c>
      <c r="L57" s="12">
        <f t="shared" si="5"/>
        <v>1071</v>
      </c>
      <c r="M57" s="12">
        <f t="shared" si="5"/>
        <v>833</v>
      </c>
      <c r="N57" s="13">
        <f t="shared" si="5"/>
        <v>1904</v>
      </c>
    </row>
    <row r="58" spans="1:14" s="14" customFormat="1" ht="15" customHeight="1" x14ac:dyDescent="0.2">
      <c r="A58" s="11">
        <v>333</v>
      </c>
      <c r="B58" s="2" t="s">
        <v>115</v>
      </c>
      <c r="C58" s="12">
        <v>46</v>
      </c>
      <c r="D58" s="12">
        <v>17</v>
      </c>
      <c r="E58" s="13">
        <f t="shared" si="6"/>
        <v>63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177</v>
      </c>
      <c r="M58" s="12">
        <f t="shared" si="5"/>
        <v>166</v>
      </c>
      <c r="N58" s="13">
        <f t="shared" si="5"/>
        <v>343</v>
      </c>
    </row>
    <row r="59" spans="1:14" s="14" customFormat="1" ht="15" customHeight="1" x14ac:dyDescent="0.2">
      <c r="A59" s="11">
        <v>365</v>
      </c>
      <c r="B59" s="2" t="s">
        <v>116</v>
      </c>
      <c r="C59" s="12">
        <v>62</v>
      </c>
      <c r="D59" s="12">
        <v>61</v>
      </c>
      <c r="E59" s="13">
        <f t="shared" si="6"/>
        <v>123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285</v>
      </c>
      <c r="M59" s="12">
        <f t="shared" si="5"/>
        <v>290</v>
      </c>
      <c r="N59" s="13">
        <f t="shared" si="5"/>
        <v>575</v>
      </c>
    </row>
    <row r="60" spans="1:14" s="14" customFormat="1" ht="15" customHeight="1" x14ac:dyDescent="0.2">
      <c r="A60" s="11">
        <v>378</v>
      </c>
      <c r="B60" s="2" t="s">
        <v>117</v>
      </c>
      <c r="C60" s="12">
        <v>4</v>
      </c>
      <c r="D60" s="12">
        <v>3</v>
      </c>
      <c r="E60" s="13">
        <f t="shared" si="6"/>
        <v>7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20</v>
      </c>
      <c r="M60" s="12">
        <f t="shared" si="5"/>
        <v>25</v>
      </c>
      <c r="N60" s="13">
        <f t="shared" si="5"/>
        <v>45</v>
      </c>
    </row>
    <row r="61" spans="1:14" ht="15" customHeight="1" x14ac:dyDescent="0.2">
      <c r="A61" s="11">
        <v>400</v>
      </c>
      <c r="B61" s="2" t="s">
        <v>118</v>
      </c>
      <c r="C61" s="12">
        <v>141</v>
      </c>
      <c r="D61" s="12">
        <v>98</v>
      </c>
      <c r="E61" s="13">
        <f t="shared" si="6"/>
        <v>239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6</v>
      </c>
      <c r="K61" s="13">
        <f t="shared" si="8"/>
        <v>9</v>
      </c>
      <c r="L61" s="12">
        <f t="shared" si="5"/>
        <v>625</v>
      </c>
      <c r="M61" s="12">
        <f t="shared" si="5"/>
        <v>602</v>
      </c>
      <c r="N61" s="13">
        <f t="shared" si="5"/>
        <v>1227</v>
      </c>
    </row>
    <row r="62" spans="1:14" ht="15" customHeight="1" x14ac:dyDescent="0.2">
      <c r="A62" s="11">
        <v>503</v>
      </c>
      <c r="B62" s="2" t="s">
        <v>119</v>
      </c>
      <c r="C62" s="12">
        <v>37</v>
      </c>
      <c r="D62" s="12">
        <v>32</v>
      </c>
      <c r="E62" s="13">
        <f t="shared" si="6"/>
        <v>69</v>
      </c>
      <c r="F62" s="12">
        <v>0</v>
      </c>
      <c r="G62" s="12">
        <v>0</v>
      </c>
      <c r="H62" s="13">
        <f t="shared" si="7"/>
        <v>0</v>
      </c>
      <c r="I62" s="12">
        <v>1</v>
      </c>
      <c r="J62" s="12">
        <v>0</v>
      </c>
      <c r="K62" s="13">
        <f t="shared" si="8"/>
        <v>1</v>
      </c>
      <c r="L62" s="12">
        <f t="shared" si="5"/>
        <v>425</v>
      </c>
      <c r="M62" s="12">
        <f t="shared" si="5"/>
        <v>348</v>
      </c>
      <c r="N62" s="13">
        <f t="shared" si="5"/>
        <v>773</v>
      </c>
    </row>
    <row r="63" spans="1:14" ht="15" customHeight="1" x14ac:dyDescent="0.2">
      <c r="A63" s="11">
        <v>530</v>
      </c>
      <c r="B63" s="2" t="s">
        <v>120</v>
      </c>
      <c r="C63" s="12">
        <v>28</v>
      </c>
      <c r="D63" s="12">
        <v>19</v>
      </c>
      <c r="E63" s="13">
        <f t="shared" si="6"/>
        <v>47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1</v>
      </c>
      <c r="K63" s="13">
        <f t="shared" si="8"/>
        <v>1</v>
      </c>
      <c r="L63" s="12">
        <f t="shared" ref="L63:N66" si="9">C33+F33+I33+L33+C63+F63+I63</f>
        <v>219</v>
      </c>
      <c r="M63" s="12">
        <f t="shared" si="9"/>
        <v>150</v>
      </c>
      <c r="N63" s="13">
        <f t="shared" si="9"/>
        <v>369</v>
      </c>
    </row>
    <row r="64" spans="1:14" ht="15" customHeight="1" x14ac:dyDescent="0.2">
      <c r="A64" s="11">
        <v>556</v>
      </c>
      <c r="B64" s="2" t="s">
        <v>121</v>
      </c>
      <c r="C64" s="12">
        <v>5</v>
      </c>
      <c r="D64" s="12">
        <v>5</v>
      </c>
      <c r="E64" s="13">
        <f t="shared" si="6"/>
        <v>10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0</v>
      </c>
      <c r="K64" s="13">
        <f t="shared" si="8"/>
        <v>0</v>
      </c>
      <c r="L64" s="12">
        <f t="shared" si="9"/>
        <v>21</v>
      </c>
      <c r="M64" s="12">
        <f t="shared" si="9"/>
        <v>15</v>
      </c>
      <c r="N64" s="13">
        <f t="shared" si="9"/>
        <v>36</v>
      </c>
    </row>
    <row r="65" spans="1:14" ht="15" customHeight="1" x14ac:dyDescent="0.2">
      <c r="A65" s="11">
        <v>557</v>
      </c>
      <c r="B65" s="2" t="s">
        <v>122</v>
      </c>
      <c r="C65" s="12">
        <v>5</v>
      </c>
      <c r="D65" s="12">
        <v>9</v>
      </c>
      <c r="E65" s="13">
        <f t="shared" si="6"/>
        <v>14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88</v>
      </c>
      <c r="M65" s="12">
        <f t="shared" si="9"/>
        <v>60</v>
      </c>
      <c r="N65" s="13">
        <f t="shared" si="9"/>
        <v>148</v>
      </c>
    </row>
    <row r="66" spans="1:14" ht="15" customHeight="1" x14ac:dyDescent="0.2">
      <c r="A66" s="11">
        <v>623</v>
      </c>
      <c r="B66" s="2" t="s">
        <v>123</v>
      </c>
      <c r="C66" s="12">
        <v>10</v>
      </c>
      <c r="D66" s="12">
        <v>7</v>
      </c>
      <c r="E66" s="13">
        <f t="shared" si="6"/>
        <v>17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0</v>
      </c>
      <c r="K66" s="13">
        <f t="shared" si="8"/>
        <v>0</v>
      </c>
      <c r="L66" s="12">
        <f t="shared" si="9"/>
        <v>166</v>
      </c>
      <c r="M66" s="12">
        <f t="shared" si="9"/>
        <v>94</v>
      </c>
      <c r="N66" s="13">
        <f t="shared" si="9"/>
        <v>260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0">SUM(C45:C66)</f>
        <v>1780</v>
      </c>
      <c r="D68" s="13">
        <f t="shared" si="10"/>
        <v>1725</v>
      </c>
      <c r="E68" s="13">
        <f t="shared" si="10"/>
        <v>3505</v>
      </c>
      <c r="F68" s="13">
        <f t="shared" si="10"/>
        <v>3</v>
      </c>
      <c r="G68" s="13">
        <f t="shared" si="10"/>
        <v>1</v>
      </c>
      <c r="H68" s="13">
        <f t="shared" si="10"/>
        <v>4</v>
      </c>
      <c r="I68" s="13">
        <f t="shared" si="10"/>
        <v>21</v>
      </c>
      <c r="J68" s="13">
        <f t="shared" si="10"/>
        <v>46</v>
      </c>
      <c r="K68" s="13">
        <f t="shared" si="10"/>
        <v>67</v>
      </c>
      <c r="L68" s="13">
        <f t="shared" si="10"/>
        <v>21035</v>
      </c>
      <c r="M68" s="13">
        <f t="shared" si="10"/>
        <v>18507</v>
      </c>
      <c r="N68" s="13">
        <f t="shared" si="10"/>
        <v>39542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s="33" customFormat="1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4"/>
      <c r="D189" s="34"/>
      <c r="E189" s="34"/>
      <c r="F189" s="35"/>
      <c r="G189" s="35"/>
      <c r="H189" s="35"/>
      <c r="I189" s="35"/>
      <c r="J189" s="35"/>
      <c r="K189" s="35"/>
      <c r="L189" s="29"/>
      <c r="M189" s="29"/>
      <c r="N189" s="36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s="33" customFormat="1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4"/>
      <c r="D197" s="34"/>
      <c r="E197" s="34"/>
      <c r="F197" s="35"/>
      <c r="G197" s="35"/>
      <c r="H197" s="35"/>
      <c r="I197" s="35"/>
      <c r="J197" s="35"/>
      <c r="K197" s="35"/>
      <c r="L197" s="29"/>
      <c r="M197" s="29"/>
      <c r="N197" s="36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s="33" customFormat="1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4"/>
      <c r="D218" s="34"/>
      <c r="E218" s="34"/>
      <c r="F218" s="35"/>
      <c r="G218" s="35"/>
      <c r="H218" s="35"/>
      <c r="I218" s="35"/>
      <c r="J218" s="35"/>
      <c r="K218" s="35"/>
      <c r="L218" s="29"/>
      <c r="M218" s="29"/>
      <c r="N218" s="36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36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36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36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36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36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36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7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36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36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36"/>
      <c r="N259" s="29"/>
    </row>
    <row r="260" spans="1:14" x14ac:dyDescent="0.2">
      <c r="A260" s="29"/>
      <c r="B260" s="37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7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s="33" customFormat="1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4"/>
      <c r="D326" s="34"/>
      <c r="E326" s="34"/>
      <c r="F326" s="35"/>
      <c r="G326" s="35"/>
      <c r="H326" s="35"/>
      <c r="I326" s="35"/>
      <c r="J326" s="35"/>
      <c r="K326" s="35"/>
      <c r="L326" s="29"/>
      <c r="M326" s="29"/>
      <c r="N326" s="36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s="33" customFormat="1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4"/>
      <c r="D339" s="34"/>
      <c r="E339" s="34"/>
      <c r="F339" s="35"/>
      <c r="G339" s="35"/>
      <c r="H339" s="35"/>
      <c r="I339" s="35"/>
      <c r="J339" s="35"/>
      <c r="K339" s="35"/>
      <c r="L339" s="29"/>
      <c r="M339" s="29"/>
      <c r="N339" s="36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36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36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36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s="33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36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36"/>
      <c r="M378" s="29"/>
      <c r="N378" s="36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36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7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7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s="33" customFormat="1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4"/>
      <c r="D440" s="34"/>
      <c r="E440" s="34"/>
      <c r="F440" s="35"/>
      <c r="G440" s="35"/>
      <c r="H440" s="35"/>
      <c r="I440" s="35"/>
      <c r="J440" s="35"/>
      <c r="K440" s="35"/>
      <c r="L440" s="29"/>
      <c r="M440" s="29"/>
      <c r="N440" s="36"/>
    </row>
    <row r="441" spans="1:14" x14ac:dyDescent="0.2">
      <c r="A441" s="29"/>
      <c r="B441" s="37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s="33" customFormat="1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4"/>
      <c r="D457" s="34"/>
      <c r="E457" s="34"/>
      <c r="F457" s="35"/>
      <c r="G457" s="35"/>
      <c r="H457" s="35"/>
      <c r="I457" s="35"/>
      <c r="J457" s="35"/>
      <c r="K457" s="35"/>
      <c r="L457" s="29"/>
      <c r="M457" s="29"/>
      <c r="N457" s="36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s="33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s="33" customFormat="1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4"/>
      <c r="D476" s="34"/>
      <c r="E476" s="34"/>
      <c r="F476" s="35"/>
      <c r="G476" s="35"/>
      <c r="H476" s="35"/>
      <c r="I476" s="35"/>
      <c r="J476" s="35"/>
      <c r="K476" s="35"/>
      <c r="L476" s="29"/>
      <c r="M476" s="29"/>
      <c r="N476" s="36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36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36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36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36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36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36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7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36"/>
      <c r="N507" s="29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s="33" customFormat="1" x14ac:dyDescent="0.2">
      <c r="A515" s="36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6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s="33" customFormat="1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36"/>
      <c r="N517" s="32"/>
    </row>
    <row r="518" spans="1:14" x14ac:dyDescent="0.2">
      <c r="A518" s="29"/>
      <c r="B518" s="30"/>
      <c r="C518" s="35"/>
      <c r="D518" s="35"/>
      <c r="E518" s="35"/>
      <c r="F518" s="35"/>
      <c r="G518" s="35"/>
      <c r="H518" s="35"/>
      <c r="I518" s="35"/>
      <c r="J518" s="35"/>
      <c r="K518" s="35"/>
      <c r="L518" s="29"/>
      <c r="M518" s="29"/>
      <c r="N518" s="35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s="33" customFormat="1" x14ac:dyDescent="0.2">
      <c r="A520" s="29"/>
      <c r="B520" s="37"/>
      <c r="C520" s="35"/>
      <c r="D520" s="35"/>
      <c r="E520" s="35"/>
      <c r="F520" s="35"/>
      <c r="G520" s="35"/>
      <c r="H520" s="35"/>
      <c r="I520" s="35"/>
      <c r="J520" s="35"/>
      <c r="K520" s="35"/>
      <c r="L520" s="29"/>
      <c r="M520" s="29"/>
      <c r="N520" s="35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5"/>
      <c r="D523" s="35"/>
      <c r="E523" s="35"/>
      <c r="F523" s="35"/>
      <c r="G523" s="35"/>
      <c r="H523" s="35"/>
      <c r="I523" s="35"/>
      <c r="J523" s="35"/>
      <c r="K523" s="35"/>
      <c r="L523" s="29"/>
      <c r="M523" s="29"/>
      <c r="N523" s="35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7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7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38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29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29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2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8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9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9"/>
      <c r="M559" s="35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5"/>
      <c r="N561" s="32"/>
    </row>
    <row r="562" spans="1:14" x14ac:dyDescent="0.2">
      <c r="A562" s="39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9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5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1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1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1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2:13" x14ac:dyDescent="0.2">
      <c r="B801" s="40"/>
      <c r="M801" s="32"/>
    </row>
    <row r="802" spans="2:13" x14ac:dyDescent="0.2">
      <c r="B802" s="40"/>
      <c r="M802" s="32"/>
    </row>
    <row r="803" spans="2:13" x14ac:dyDescent="0.2">
      <c r="B803" s="40"/>
    </row>
    <row r="804" spans="2:13" x14ac:dyDescent="0.2">
      <c r="B804" s="40"/>
    </row>
    <row r="805" spans="2:13" x14ac:dyDescent="0.2">
      <c r="B805" s="40"/>
    </row>
    <row r="806" spans="2:13" x14ac:dyDescent="0.2">
      <c r="B806" s="40"/>
    </row>
    <row r="807" spans="2:13" x14ac:dyDescent="0.2">
      <c r="B807" s="40"/>
    </row>
    <row r="808" spans="2:13" x14ac:dyDescent="0.2">
      <c r="B808" s="40"/>
    </row>
    <row r="809" spans="2:13" x14ac:dyDescent="0.2">
      <c r="B809" s="40"/>
    </row>
    <row r="810" spans="2:13" x14ac:dyDescent="0.2">
      <c r="B810" s="40"/>
    </row>
    <row r="811" spans="2:13" x14ac:dyDescent="0.2">
      <c r="B811" s="40"/>
    </row>
    <row r="812" spans="2:13" x14ac:dyDescent="0.2">
      <c r="B812" s="40"/>
    </row>
    <row r="813" spans="2:13" x14ac:dyDescent="0.2">
      <c r="B813" s="40"/>
    </row>
    <row r="814" spans="2:13" x14ac:dyDescent="0.2">
      <c r="B814" s="40"/>
    </row>
    <row r="815" spans="2:13" x14ac:dyDescent="0.2">
      <c r="B815" s="40"/>
    </row>
    <row r="816" spans="2:13" x14ac:dyDescent="0.2">
      <c r="B816" s="40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42">
        <v>12</v>
      </c>
      <c r="B15" s="2" t="s">
        <v>124</v>
      </c>
      <c r="C15" s="12">
        <v>253</v>
      </c>
      <c r="D15" s="12">
        <v>185</v>
      </c>
      <c r="E15" s="13">
        <f>C15+D15</f>
        <v>438</v>
      </c>
      <c r="F15" s="12">
        <v>20</v>
      </c>
      <c r="G15" s="12">
        <v>8</v>
      </c>
      <c r="H15" s="13">
        <f>F15+G15</f>
        <v>28</v>
      </c>
      <c r="I15" s="12">
        <v>2</v>
      </c>
      <c r="J15" s="12">
        <v>3</v>
      </c>
      <c r="K15" s="13">
        <f>I15+J15</f>
        <v>5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42">
        <v>19</v>
      </c>
      <c r="B16" s="2" t="s">
        <v>125</v>
      </c>
      <c r="C16" s="12">
        <v>93</v>
      </c>
      <c r="D16" s="12">
        <v>53</v>
      </c>
      <c r="E16" s="13">
        <f t="shared" ref="E16:E34" si="0">C16+D16</f>
        <v>146</v>
      </c>
      <c r="F16" s="12">
        <v>23</v>
      </c>
      <c r="G16" s="12">
        <v>7</v>
      </c>
      <c r="H16" s="13">
        <f t="shared" ref="H16:H34" si="1">F16+G16</f>
        <v>30</v>
      </c>
      <c r="I16" s="12">
        <v>3</v>
      </c>
      <c r="J16" s="12">
        <v>2</v>
      </c>
      <c r="K16" s="13">
        <f t="shared" ref="K16:K34" si="2">I16+J16</f>
        <v>5</v>
      </c>
      <c r="L16" s="12">
        <v>0</v>
      </c>
      <c r="M16" s="12">
        <v>2</v>
      </c>
      <c r="N16" s="13">
        <f t="shared" ref="N16:N34" si="3">L16+M16</f>
        <v>2</v>
      </c>
    </row>
    <row r="17" spans="1:14" s="46" customFormat="1" ht="15" customHeight="1" x14ac:dyDescent="0.2">
      <c r="A17" s="42">
        <v>36</v>
      </c>
      <c r="B17" s="2" t="s">
        <v>126</v>
      </c>
      <c r="C17" s="12">
        <v>194</v>
      </c>
      <c r="D17" s="12">
        <v>83</v>
      </c>
      <c r="E17" s="13">
        <f t="shared" si="0"/>
        <v>277</v>
      </c>
      <c r="F17" s="12">
        <v>21</v>
      </c>
      <c r="G17" s="12">
        <v>3</v>
      </c>
      <c r="H17" s="13">
        <f t="shared" si="1"/>
        <v>24</v>
      </c>
      <c r="I17" s="12">
        <v>6</v>
      </c>
      <c r="J17" s="12">
        <v>4</v>
      </c>
      <c r="K17" s="13">
        <f t="shared" si="2"/>
        <v>10</v>
      </c>
      <c r="L17" s="12">
        <v>1</v>
      </c>
      <c r="M17" s="12">
        <v>4</v>
      </c>
      <c r="N17" s="13">
        <f t="shared" si="3"/>
        <v>5</v>
      </c>
    </row>
    <row r="18" spans="1:14" s="46" customFormat="1" ht="15" customHeight="1" x14ac:dyDescent="0.2">
      <c r="A18" s="42">
        <v>48</v>
      </c>
      <c r="B18" s="2" t="s">
        <v>127</v>
      </c>
      <c r="C18" s="12">
        <v>443</v>
      </c>
      <c r="D18" s="12">
        <v>415</v>
      </c>
      <c r="E18" s="13">
        <f t="shared" si="0"/>
        <v>858</v>
      </c>
      <c r="F18" s="12">
        <v>66</v>
      </c>
      <c r="G18" s="12">
        <v>32</v>
      </c>
      <c r="H18" s="13">
        <f t="shared" si="1"/>
        <v>98</v>
      </c>
      <c r="I18" s="12">
        <v>15</v>
      </c>
      <c r="J18" s="12">
        <v>12</v>
      </c>
      <c r="K18" s="13">
        <f t="shared" si="2"/>
        <v>27</v>
      </c>
      <c r="L18" s="12">
        <v>1</v>
      </c>
      <c r="M18" s="12">
        <v>6</v>
      </c>
      <c r="N18" s="13">
        <f t="shared" si="3"/>
        <v>7</v>
      </c>
    </row>
    <row r="19" spans="1:14" s="46" customFormat="1" ht="15" customHeight="1" x14ac:dyDescent="0.2">
      <c r="A19" s="42">
        <v>80</v>
      </c>
      <c r="B19" s="2" t="s">
        <v>128</v>
      </c>
      <c r="C19" s="12">
        <v>98</v>
      </c>
      <c r="D19" s="12">
        <v>76</v>
      </c>
      <c r="E19" s="13">
        <f t="shared" si="0"/>
        <v>174</v>
      </c>
      <c r="F19" s="12">
        <v>10</v>
      </c>
      <c r="G19" s="12">
        <v>2</v>
      </c>
      <c r="H19" s="13">
        <f t="shared" si="1"/>
        <v>12</v>
      </c>
      <c r="I19" s="12">
        <v>5</v>
      </c>
      <c r="J19" s="12">
        <v>5</v>
      </c>
      <c r="K19" s="13">
        <f t="shared" si="2"/>
        <v>10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42">
        <v>85</v>
      </c>
      <c r="B20" s="2" t="s">
        <v>129</v>
      </c>
      <c r="C20" s="12">
        <v>355</v>
      </c>
      <c r="D20" s="12">
        <v>152</v>
      </c>
      <c r="E20" s="13">
        <f t="shared" si="0"/>
        <v>507</v>
      </c>
      <c r="F20" s="12">
        <v>27</v>
      </c>
      <c r="G20" s="12">
        <v>7</v>
      </c>
      <c r="H20" s="13">
        <f t="shared" si="1"/>
        <v>34</v>
      </c>
      <c r="I20" s="12">
        <v>14</v>
      </c>
      <c r="J20" s="12">
        <v>2</v>
      </c>
      <c r="K20" s="13">
        <f t="shared" si="2"/>
        <v>16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42">
        <v>129</v>
      </c>
      <c r="B21" s="2" t="s">
        <v>130</v>
      </c>
      <c r="C21" s="12">
        <v>671</v>
      </c>
      <c r="D21" s="12">
        <v>987</v>
      </c>
      <c r="E21" s="13">
        <f t="shared" si="0"/>
        <v>1658</v>
      </c>
      <c r="F21" s="12">
        <v>76</v>
      </c>
      <c r="G21" s="12">
        <v>46</v>
      </c>
      <c r="H21" s="13">
        <f t="shared" si="1"/>
        <v>122</v>
      </c>
      <c r="I21" s="12">
        <v>9</v>
      </c>
      <c r="J21" s="12">
        <v>2</v>
      </c>
      <c r="K21" s="13">
        <f t="shared" si="2"/>
        <v>11</v>
      </c>
      <c r="L21" s="12">
        <v>2</v>
      </c>
      <c r="M21" s="12">
        <v>8</v>
      </c>
      <c r="N21" s="13">
        <f t="shared" si="3"/>
        <v>10</v>
      </c>
    </row>
    <row r="22" spans="1:14" s="46" customFormat="1" ht="15" customHeight="1" x14ac:dyDescent="0.2">
      <c r="A22" s="42">
        <v>151</v>
      </c>
      <c r="B22" s="2" t="s">
        <v>131</v>
      </c>
      <c r="C22" s="12">
        <v>186</v>
      </c>
      <c r="D22" s="12">
        <v>149</v>
      </c>
      <c r="E22" s="13">
        <f t="shared" si="0"/>
        <v>335</v>
      </c>
      <c r="F22" s="12">
        <v>16</v>
      </c>
      <c r="G22" s="12">
        <v>4</v>
      </c>
      <c r="H22" s="13">
        <f t="shared" si="1"/>
        <v>20</v>
      </c>
      <c r="I22" s="12">
        <v>3</v>
      </c>
      <c r="J22" s="12">
        <v>6</v>
      </c>
      <c r="K22" s="13">
        <f t="shared" si="2"/>
        <v>9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42">
        <v>156</v>
      </c>
      <c r="B23" s="2" t="s">
        <v>132</v>
      </c>
      <c r="C23" s="12">
        <v>2369</v>
      </c>
      <c r="D23" s="12">
        <v>2005</v>
      </c>
      <c r="E23" s="13">
        <f t="shared" si="0"/>
        <v>4374</v>
      </c>
      <c r="F23" s="12">
        <v>192</v>
      </c>
      <c r="G23" s="12">
        <v>80</v>
      </c>
      <c r="H23" s="13">
        <f t="shared" si="1"/>
        <v>272</v>
      </c>
      <c r="I23" s="12">
        <v>14</v>
      </c>
      <c r="J23" s="12">
        <v>15</v>
      </c>
      <c r="K23" s="13">
        <f t="shared" si="2"/>
        <v>29</v>
      </c>
      <c r="L23" s="12">
        <v>9</v>
      </c>
      <c r="M23" s="12">
        <v>15</v>
      </c>
      <c r="N23" s="13">
        <f t="shared" si="3"/>
        <v>24</v>
      </c>
    </row>
    <row r="24" spans="1:14" s="46" customFormat="1" ht="15" customHeight="1" x14ac:dyDescent="0.2">
      <c r="A24" s="42">
        <v>165</v>
      </c>
      <c r="B24" s="2" t="s">
        <v>133</v>
      </c>
      <c r="C24" s="12">
        <v>720</v>
      </c>
      <c r="D24" s="12">
        <v>1058</v>
      </c>
      <c r="E24" s="13">
        <f t="shared" si="0"/>
        <v>1778</v>
      </c>
      <c r="F24" s="12">
        <v>25</v>
      </c>
      <c r="G24" s="12">
        <v>8</v>
      </c>
      <c r="H24" s="13">
        <f t="shared" si="1"/>
        <v>33</v>
      </c>
      <c r="I24" s="12">
        <v>12</v>
      </c>
      <c r="J24" s="12">
        <v>5</v>
      </c>
      <c r="K24" s="13">
        <f t="shared" si="2"/>
        <v>17</v>
      </c>
      <c r="L24" s="12">
        <v>0</v>
      </c>
      <c r="M24" s="12">
        <v>2</v>
      </c>
      <c r="N24" s="13">
        <f t="shared" si="3"/>
        <v>2</v>
      </c>
    </row>
    <row r="25" spans="1:14" s="46" customFormat="1" ht="15" customHeight="1" x14ac:dyDescent="0.2">
      <c r="A25" s="42">
        <v>189</v>
      </c>
      <c r="B25" s="2" t="s">
        <v>134</v>
      </c>
      <c r="C25" s="12">
        <v>169</v>
      </c>
      <c r="D25" s="12">
        <v>84</v>
      </c>
      <c r="E25" s="13">
        <f t="shared" si="0"/>
        <v>253</v>
      </c>
      <c r="F25" s="12">
        <v>8</v>
      </c>
      <c r="G25" s="12">
        <v>3</v>
      </c>
      <c r="H25" s="13">
        <f t="shared" si="1"/>
        <v>11</v>
      </c>
      <c r="I25" s="12">
        <v>0</v>
      </c>
      <c r="J25" s="12">
        <v>0</v>
      </c>
      <c r="K25" s="13">
        <f t="shared" si="2"/>
        <v>0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42">
        <v>229</v>
      </c>
      <c r="B26" s="2" t="s">
        <v>135</v>
      </c>
      <c r="C26" s="12">
        <v>1489</v>
      </c>
      <c r="D26" s="12">
        <v>685</v>
      </c>
      <c r="E26" s="13">
        <f t="shared" si="0"/>
        <v>2174</v>
      </c>
      <c r="F26" s="12">
        <v>70</v>
      </c>
      <c r="G26" s="12">
        <v>39</v>
      </c>
      <c r="H26" s="13">
        <f t="shared" si="1"/>
        <v>109</v>
      </c>
      <c r="I26" s="12">
        <v>4</v>
      </c>
      <c r="J26" s="12">
        <v>2</v>
      </c>
      <c r="K26" s="13">
        <f t="shared" si="2"/>
        <v>6</v>
      </c>
      <c r="L26" s="12">
        <v>1</v>
      </c>
      <c r="M26" s="12">
        <v>4</v>
      </c>
      <c r="N26" s="13">
        <f t="shared" si="3"/>
        <v>5</v>
      </c>
    </row>
    <row r="27" spans="1:14" s="46" customFormat="1" ht="15" customHeight="1" x14ac:dyDescent="0.2">
      <c r="A27" s="42">
        <v>244</v>
      </c>
      <c r="B27" s="2" t="s">
        <v>136</v>
      </c>
      <c r="C27" s="12">
        <v>2206</v>
      </c>
      <c r="D27" s="12">
        <v>1740</v>
      </c>
      <c r="E27" s="13">
        <f t="shared" si="0"/>
        <v>3946</v>
      </c>
      <c r="F27" s="12">
        <v>152</v>
      </c>
      <c r="G27" s="12">
        <v>76</v>
      </c>
      <c r="H27" s="13">
        <f t="shared" si="1"/>
        <v>228</v>
      </c>
      <c r="I27" s="12">
        <v>57</v>
      </c>
      <c r="J27" s="12">
        <v>40</v>
      </c>
      <c r="K27" s="13">
        <f t="shared" si="2"/>
        <v>97</v>
      </c>
      <c r="L27" s="12">
        <v>9</v>
      </c>
      <c r="M27" s="12">
        <v>14</v>
      </c>
      <c r="N27" s="13">
        <f t="shared" si="3"/>
        <v>23</v>
      </c>
    </row>
    <row r="28" spans="1:14" s="46" customFormat="1" ht="15" customHeight="1" x14ac:dyDescent="0.2">
      <c r="A28" s="42">
        <v>247</v>
      </c>
      <c r="B28" s="2" t="s">
        <v>137</v>
      </c>
      <c r="C28" s="12">
        <v>413</v>
      </c>
      <c r="D28" s="12">
        <v>195</v>
      </c>
      <c r="E28" s="13">
        <f t="shared" si="0"/>
        <v>608</v>
      </c>
      <c r="F28" s="12">
        <v>24</v>
      </c>
      <c r="G28" s="12">
        <v>9</v>
      </c>
      <c r="H28" s="13">
        <f t="shared" si="1"/>
        <v>33</v>
      </c>
      <c r="I28" s="12">
        <v>1</v>
      </c>
      <c r="J28" s="12">
        <v>0</v>
      </c>
      <c r="K28" s="13">
        <f t="shared" si="2"/>
        <v>1</v>
      </c>
      <c r="L28" s="12">
        <v>0</v>
      </c>
      <c r="M28" s="12">
        <v>2</v>
      </c>
      <c r="N28" s="13">
        <f t="shared" si="3"/>
        <v>2</v>
      </c>
    </row>
    <row r="29" spans="1:14" s="46" customFormat="1" ht="15" customHeight="1" x14ac:dyDescent="0.2">
      <c r="A29" s="42">
        <v>251</v>
      </c>
      <c r="B29" s="2" t="s">
        <v>138</v>
      </c>
      <c r="C29" s="12">
        <v>44</v>
      </c>
      <c r="D29" s="12">
        <v>101</v>
      </c>
      <c r="E29" s="13">
        <f t="shared" si="0"/>
        <v>145</v>
      </c>
      <c r="F29" s="12">
        <v>15</v>
      </c>
      <c r="G29" s="12">
        <v>5</v>
      </c>
      <c r="H29" s="13">
        <f t="shared" si="1"/>
        <v>20</v>
      </c>
      <c r="I29" s="12">
        <v>23</v>
      </c>
      <c r="J29" s="12">
        <v>16</v>
      </c>
      <c r="K29" s="13">
        <f t="shared" si="2"/>
        <v>39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42">
        <v>260</v>
      </c>
      <c r="B30" s="2" t="s">
        <v>139</v>
      </c>
      <c r="C30" s="12">
        <v>455</v>
      </c>
      <c r="D30" s="12">
        <v>311</v>
      </c>
      <c r="E30" s="13">
        <f t="shared" si="0"/>
        <v>766</v>
      </c>
      <c r="F30" s="12">
        <v>63</v>
      </c>
      <c r="G30" s="12">
        <v>37</v>
      </c>
      <c r="H30" s="13">
        <f t="shared" si="1"/>
        <v>100</v>
      </c>
      <c r="I30" s="12">
        <v>21</v>
      </c>
      <c r="J30" s="12">
        <v>20</v>
      </c>
      <c r="K30" s="13">
        <f t="shared" si="2"/>
        <v>41</v>
      </c>
      <c r="L30" s="12">
        <v>4</v>
      </c>
      <c r="M30" s="12">
        <v>2</v>
      </c>
      <c r="N30" s="13">
        <f t="shared" si="3"/>
        <v>6</v>
      </c>
    </row>
    <row r="31" spans="1:14" ht="15" customHeight="1" x14ac:dyDescent="0.2">
      <c r="A31" s="42">
        <v>289</v>
      </c>
      <c r="B31" s="2" t="s">
        <v>140</v>
      </c>
      <c r="C31" s="12">
        <v>1465</v>
      </c>
      <c r="D31" s="12">
        <v>1308</v>
      </c>
      <c r="E31" s="13">
        <f t="shared" si="0"/>
        <v>2773</v>
      </c>
      <c r="F31" s="12">
        <v>188</v>
      </c>
      <c r="G31" s="12">
        <v>99</v>
      </c>
      <c r="H31" s="13">
        <f t="shared" si="1"/>
        <v>287</v>
      </c>
      <c r="I31" s="12">
        <v>13</v>
      </c>
      <c r="J31" s="12">
        <v>8</v>
      </c>
      <c r="K31" s="13">
        <f t="shared" si="2"/>
        <v>21</v>
      </c>
      <c r="L31" s="12">
        <v>8</v>
      </c>
      <c r="M31" s="12">
        <v>14</v>
      </c>
      <c r="N31" s="13">
        <f t="shared" si="3"/>
        <v>22</v>
      </c>
    </row>
    <row r="32" spans="1:14" ht="15" customHeight="1" x14ac:dyDescent="0.2">
      <c r="A32" s="42">
        <v>326</v>
      </c>
      <c r="B32" s="2" t="s">
        <v>141</v>
      </c>
      <c r="C32" s="12">
        <v>497</v>
      </c>
      <c r="D32" s="12">
        <v>834</v>
      </c>
      <c r="E32" s="13">
        <f t="shared" si="0"/>
        <v>1331</v>
      </c>
      <c r="F32" s="12">
        <v>27</v>
      </c>
      <c r="G32" s="12">
        <v>12</v>
      </c>
      <c r="H32" s="13">
        <f t="shared" si="1"/>
        <v>39</v>
      </c>
      <c r="I32" s="12">
        <v>15</v>
      </c>
      <c r="J32" s="12">
        <v>7</v>
      </c>
      <c r="K32" s="13">
        <f t="shared" si="2"/>
        <v>22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42">
        <v>410</v>
      </c>
      <c r="B33" s="2" t="s">
        <v>142</v>
      </c>
      <c r="C33" s="12">
        <v>258</v>
      </c>
      <c r="D33" s="12">
        <v>324</v>
      </c>
      <c r="E33" s="13">
        <f t="shared" si="0"/>
        <v>582</v>
      </c>
      <c r="F33" s="12">
        <v>44</v>
      </c>
      <c r="G33" s="12">
        <v>24</v>
      </c>
      <c r="H33" s="13">
        <f t="shared" si="1"/>
        <v>68</v>
      </c>
      <c r="I33" s="12">
        <v>2</v>
      </c>
      <c r="J33" s="12">
        <v>1</v>
      </c>
      <c r="K33" s="13">
        <f t="shared" si="2"/>
        <v>3</v>
      </c>
      <c r="L33" s="12">
        <v>0</v>
      </c>
      <c r="M33" s="12">
        <v>6</v>
      </c>
      <c r="N33" s="13">
        <f t="shared" si="3"/>
        <v>6</v>
      </c>
    </row>
    <row r="34" spans="1:14" ht="15" customHeight="1" x14ac:dyDescent="0.2">
      <c r="A34" s="42">
        <v>437</v>
      </c>
      <c r="B34" s="2" t="s">
        <v>143</v>
      </c>
      <c r="C34" s="12">
        <v>80</v>
      </c>
      <c r="D34" s="12">
        <v>113</v>
      </c>
      <c r="E34" s="13">
        <f t="shared" si="0"/>
        <v>193</v>
      </c>
      <c r="F34" s="12">
        <v>32</v>
      </c>
      <c r="G34" s="12">
        <v>5</v>
      </c>
      <c r="H34" s="13">
        <f t="shared" si="1"/>
        <v>37</v>
      </c>
      <c r="I34" s="12">
        <v>23</v>
      </c>
      <c r="J34" s="12">
        <v>9</v>
      </c>
      <c r="K34" s="13">
        <f t="shared" si="2"/>
        <v>32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438</v>
      </c>
      <c r="B41" s="2" t="s">
        <v>144</v>
      </c>
      <c r="C41" s="12">
        <v>201</v>
      </c>
      <c r="D41" s="12">
        <v>209</v>
      </c>
      <c r="E41" s="13">
        <f>C41+D41</f>
        <v>410</v>
      </c>
      <c r="F41" s="12">
        <v>22</v>
      </c>
      <c r="G41" s="12">
        <v>12</v>
      </c>
      <c r="H41" s="13">
        <f>F41+G41</f>
        <v>34</v>
      </c>
      <c r="I41" s="12">
        <v>1</v>
      </c>
      <c r="J41" s="12">
        <v>0</v>
      </c>
      <c r="K41" s="13">
        <f>I41+J41</f>
        <v>1</v>
      </c>
      <c r="L41" s="12">
        <v>1</v>
      </c>
      <c r="M41" s="12">
        <v>3</v>
      </c>
      <c r="N41" s="13">
        <f t="shared" ref="N41:N48" si="4">L41+M41</f>
        <v>4</v>
      </c>
    </row>
    <row r="42" spans="1:14" ht="15" customHeight="1" x14ac:dyDescent="0.2">
      <c r="A42" s="11">
        <v>462</v>
      </c>
      <c r="B42" s="2" t="s">
        <v>145</v>
      </c>
      <c r="C42" s="12">
        <v>1465</v>
      </c>
      <c r="D42" s="12">
        <v>1058</v>
      </c>
      <c r="E42" s="13">
        <f t="shared" ref="E42:E48" si="5">C42+D42</f>
        <v>2523</v>
      </c>
      <c r="F42" s="12">
        <v>87</v>
      </c>
      <c r="G42" s="12">
        <v>35</v>
      </c>
      <c r="H42" s="13">
        <f t="shared" ref="H42:H48" si="6">F42+G42</f>
        <v>122</v>
      </c>
      <c r="I42" s="12">
        <v>15</v>
      </c>
      <c r="J42" s="12">
        <v>7</v>
      </c>
      <c r="K42" s="13">
        <f t="shared" ref="K42:K48" si="7">I42+J42</f>
        <v>22</v>
      </c>
      <c r="L42" s="12">
        <v>3</v>
      </c>
      <c r="M42" s="12">
        <v>2</v>
      </c>
      <c r="N42" s="13">
        <f t="shared" si="4"/>
        <v>5</v>
      </c>
    </row>
    <row r="43" spans="1:14" ht="15" customHeight="1" x14ac:dyDescent="0.2">
      <c r="A43" s="11">
        <v>472</v>
      </c>
      <c r="B43" s="2" t="s">
        <v>146</v>
      </c>
      <c r="C43" s="12">
        <v>17391</v>
      </c>
      <c r="D43" s="12">
        <v>14656</v>
      </c>
      <c r="E43" s="13">
        <f t="shared" si="5"/>
        <v>32047</v>
      </c>
      <c r="F43" s="12">
        <v>646</v>
      </c>
      <c r="G43" s="12">
        <v>522</v>
      </c>
      <c r="H43" s="13">
        <f t="shared" si="6"/>
        <v>1168</v>
      </c>
      <c r="I43" s="12">
        <v>47</v>
      </c>
      <c r="J43" s="12">
        <v>27</v>
      </c>
      <c r="K43" s="13">
        <f t="shared" si="7"/>
        <v>74</v>
      </c>
      <c r="L43" s="12">
        <v>83</v>
      </c>
      <c r="M43" s="12">
        <v>103</v>
      </c>
      <c r="N43" s="13">
        <f t="shared" si="4"/>
        <v>186</v>
      </c>
    </row>
    <row r="44" spans="1:14" ht="15" customHeight="1" x14ac:dyDescent="0.2">
      <c r="A44" s="11">
        <v>473</v>
      </c>
      <c r="B44" s="2" t="s">
        <v>147</v>
      </c>
      <c r="C44" s="12">
        <v>698</v>
      </c>
      <c r="D44" s="12">
        <v>723</v>
      </c>
      <c r="E44" s="13">
        <f t="shared" si="5"/>
        <v>1421</v>
      </c>
      <c r="F44" s="12">
        <v>54</v>
      </c>
      <c r="G44" s="12">
        <v>29</v>
      </c>
      <c r="H44" s="13">
        <f t="shared" si="6"/>
        <v>83</v>
      </c>
      <c r="I44" s="12">
        <v>9</v>
      </c>
      <c r="J44" s="12">
        <v>6</v>
      </c>
      <c r="K44" s="13">
        <f t="shared" si="7"/>
        <v>15</v>
      </c>
      <c r="L44" s="12">
        <v>4</v>
      </c>
      <c r="M44" s="12">
        <v>6</v>
      </c>
      <c r="N44" s="13">
        <f t="shared" si="4"/>
        <v>10</v>
      </c>
    </row>
    <row r="45" spans="1:14" ht="15" customHeight="1" x14ac:dyDescent="0.2">
      <c r="A45" s="11">
        <v>484</v>
      </c>
      <c r="B45" s="2" t="s">
        <v>148</v>
      </c>
      <c r="C45" s="12">
        <v>314</v>
      </c>
      <c r="D45" s="12">
        <v>313</v>
      </c>
      <c r="E45" s="13">
        <f t="shared" si="5"/>
        <v>627</v>
      </c>
      <c r="F45" s="12">
        <v>54</v>
      </c>
      <c r="G45" s="12">
        <v>22</v>
      </c>
      <c r="H45" s="13">
        <f t="shared" si="6"/>
        <v>76</v>
      </c>
      <c r="I45" s="12">
        <v>58</v>
      </c>
      <c r="J45" s="12">
        <v>25</v>
      </c>
      <c r="K45" s="13">
        <f t="shared" si="7"/>
        <v>83</v>
      </c>
      <c r="L45" s="12">
        <v>3</v>
      </c>
      <c r="M45" s="12">
        <v>4</v>
      </c>
      <c r="N45" s="13">
        <f t="shared" si="4"/>
        <v>7</v>
      </c>
    </row>
    <row r="46" spans="1:14" ht="15" customHeight="1" x14ac:dyDescent="0.2">
      <c r="A46" s="11">
        <v>486</v>
      </c>
      <c r="B46" s="2" t="s">
        <v>149</v>
      </c>
      <c r="C46" s="12">
        <v>298</v>
      </c>
      <c r="D46" s="12">
        <v>243</v>
      </c>
      <c r="E46" s="13">
        <f t="shared" si="5"/>
        <v>541</v>
      </c>
      <c r="F46" s="12">
        <v>22</v>
      </c>
      <c r="G46" s="12">
        <v>8</v>
      </c>
      <c r="H46" s="13">
        <f t="shared" si="6"/>
        <v>30</v>
      </c>
      <c r="I46" s="12">
        <v>3</v>
      </c>
      <c r="J46" s="12">
        <v>3</v>
      </c>
      <c r="K46" s="13">
        <f t="shared" si="7"/>
        <v>6</v>
      </c>
      <c r="L46" s="12">
        <v>1</v>
      </c>
      <c r="M46" s="12">
        <v>5</v>
      </c>
      <c r="N46" s="13">
        <f t="shared" si="4"/>
        <v>6</v>
      </c>
    </row>
    <row r="47" spans="1:14" ht="15" customHeight="1" x14ac:dyDescent="0.2">
      <c r="A47" s="11">
        <v>493</v>
      </c>
      <c r="B47" s="2" t="s">
        <v>150</v>
      </c>
      <c r="C47" s="12">
        <v>151</v>
      </c>
      <c r="D47" s="12">
        <v>65</v>
      </c>
      <c r="E47" s="13">
        <f t="shared" si="5"/>
        <v>216</v>
      </c>
      <c r="F47" s="12">
        <v>15</v>
      </c>
      <c r="G47" s="12">
        <v>4</v>
      </c>
      <c r="H47" s="13">
        <f t="shared" si="6"/>
        <v>19</v>
      </c>
      <c r="I47" s="12">
        <v>5</v>
      </c>
      <c r="J47" s="12">
        <v>4</v>
      </c>
      <c r="K47" s="13">
        <f t="shared" si="7"/>
        <v>9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558</v>
      </c>
      <c r="B48" s="2" t="s">
        <v>151</v>
      </c>
      <c r="C48" s="12">
        <v>428</v>
      </c>
      <c r="D48" s="12">
        <v>223</v>
      </c>
      <c r="E48" s="13">
        <f t="shared" si="5"/>
        <v>651</v>
      </c>
      <c r="F48" s="12">
        <v>6</v>
      </c>
      <c r="G48" s="12">
        <v>2</v>
      </c>
      <c r="H48" s="13">
        <f t="shared" si="6"/>
        <v>8</v>
      </c>
      <c r="I48" s="12">
        <v>14</v>
      </c>
      <c r="J48" s="12">
        <v>13</v>
      </c>
      <c r="K48" s="13">
        <f t="shared" si="7"/>
        <v>27</v>
      </c>
      <c r="L48" s="12">
        <v>0</v>
      </c>
      <c r="M48" s="12">
        <v>2</v>
      </c>
      <c r="N48" s="13">
        <f t="shared" si="4"/>
        <v>2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33404</v>
      </c>
      <c r="D50" s="13">
        <f t="shared" si="8"/>
        <v>28348</v>
      </c>
      <c r="E50" s="13">
        <f t="shared" si="8"/>
        <v>61752</v>
      </c>
      <c r="F50" s="13">
        <f t="shared" si="8"/>
        <v>2005</v>
      </c>
      <c r="G50" s="13">
        <f t="shared" si="8"/>
        <v>1140</v>
      </c>
      <c r="H50" s="13">
        <f t="shared" si="8"/>
        <v>3145</v>
      </c>
      <c r="I50" s="13">
        <f t="shared" si="8"/>
        <v>394</v>
      </c>
      <c r="J50" s="13">
        <f t="shared" si="8"/>
        <v>244</v>
      </c>
      <c r="K50" s="13">
        <f t="shared" si="8"/>
        <v>638</v>
      </c>
      <c r="L50" s="13">
        <f t="shared" si="8"/>
        <v>135</v>
      </c>
      <c r="M50" s="13">
        <f t="shared" si="8"/>
        <v>211</v>
      </c>
      <c r="N50" s="13">
        <f t="shared" si="8"/>
        <v>346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12</v>
      </c>
      <c r="B57" s="2" t="s">
        <v>124</v>
      </c>
      <c r="C57" s="12">
        <v>31</v>
      </c>
      <c r="D57" s="12">
        <v>18</v>
      </c>
      <c r="E57" s="13">
        <f>C57+D57</f>
        <v>49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1</v>
      </c>
      <c r="K57" s="13">
        <f>I57+J57</f>
        <v>1</v>
      </c>
      <c r="L57" s="12">
        <f t="shared" ref="L57:N76" si="9">C15+F15+I15+L15+C57+F57+I57</f>
        <v>307</v>
      </c>
      <c r="M57" s="12">
        <f t="shared" si="9"/>
        <v>216</v>
      </c>
      <c r="N57" s="13">
        <f t="shared" si="9"/>
        <v>523</v>
      </c>
    </row>
    <row r="58" spans="1:14" s="46" customFormat="1" ht="15" customHeight="1" x14ac:dyDescent="0.2">
      <c r="A58" s="11">
        <v>19</v>
      </c>
      <c r="B58" s="2" t="s">
        <v>125</v>
      </c>
      <c r="C58" s="12">
        <v>17</v>
      </c>
      <c r="D58" s="12">
        <v>22</v>
      </c>
      <c r="E58" s="13">
        <f t="shared" ref="E58:E76" si="10">C58+D58</f>
        <v>39</v>
      </c>
      <c r="F58" s="12">
        <v>0</v>
      </c>
      <c r="G58" s="12">
        <v>0</v>
      </c>
      <c r="H58" s="13">
        <f t="shared" ref="H58:H76" si="11">F58+G58</f>
        <v>0</v>
      </c>
      <c r="I58" s="12">
        <v>3</v>
      </c>
      <c r="J58" s="12">
        <v>1</v>
      </c>
      <c r="K58" s="13">
        <f t="shared" ref="K58:K76" si="12">I58+J58</f>
        <v>4</v>
      </c>
      <c r="L58" s="12">
        <f t="shared" si="9"/>
        <v>139</v>
      </c>
      <c r="M58" s="12">
        <f t="shared" si="9"/>
        <v>87</v>
      </c>
      <c r="N58" s="13">
        <f t="shared" si="9"/>
        <v>226</v>
      </c>
    </row>
    <row r="59" spans="1:14" s="46" customFormat="1" ht="15" customHeight="1" x14ac:dyDescent="0.2">
      <c r="A59" s="11">
        <v>36</v>
      </c>
      <c r="B59" s="2" t="s">
        <v>126</v>
      </c>
      <c r="C59" s="12">
        <v>33</v>
      </c>
      <c r="D59" s="12">
        <v>16</v>
      </c>
      <c r="E59" s="13">
        <f t="shared" si="10"/>
        <v>49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255</v>
      </c>
      <c r="M59" s="12">
        <f t="shared" si="9"/>
        <v>110</v>
      </c>
      <c r="N59" s="13">
        <f t="shared" si="9"/>
        <v>365</v>
      </c>
    </row>
    <row r="60" spans="1:14" s="46" customFormat="1" ht="15" customHeight="1" x14ac:dyDescent="0.2">
      <c r="A60" s="11">
        <v>48</v>
      </c>
      <c r="B60" s="2" t="s">
        <v>127</v>
      </c>
      <c r="C60" s="12">
        <v>116</v>
      </c>
      <c r="D60" s="12">
        <v>86</v>
      </c>
      <c r="E60" s="13">
        <f t="shared" si="10"/>
        <v>202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5</v>
      </c>
      <c r="K60" s="13">
        <f t="shared" si="12"/>
        <v>5</v>
      </c>
      <c r="L60" s="12">
        <f t="shared" si="9"/>
        <v>641</v>
      </c>
      <c r="M60" s="12">
        <f t="shared" si="9"/>
        <v>556</v>
      </c>
      <c r="N60" s="13">
        <f t="shared" si="9"/>
        <v>1197</v>
      </c>
    </row>
    <row r="61" spans="1:14" s="46" customFormat="1" ht="15" customHeight="1" x14ac:dyDescent="0.2">
      <c r="A61" s="11">
        <v>80</v>
      </c>
      <c r="B61" s="2" t="s">
        <v>128</v>
      </c>
      <c r="C61" s="12">
        <v>32</v>
      </c>
      <c r="D61" s="12">
        <v>24</v>
      </c>
      <c r="E61" s="13">
        <f t="shared" si="10"/>
        <v>56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1</v>
      </c>
      <c r="K61" s="13">
        <f t="shared" si="12"/>
        <v>1</v>
      </c>
      <c r="L61" s="12">
        <f t="shared" si="9"/>
        <v>145</v>
      </c>
      <c r="M61" s="12">
        <f t="shared" si="9"/>
        <v>109</v>
      </c>
      <c r="N61" s="13">
        <f t="shared" si="9"/>
        <v>254</v>
      </c>
    </row>
    <row r="62" spans="1:14" s="46" customFormat="1" ht="15" customHeight="1" x14ac:dyDescent="0.2">
      <c r="A62" s="11">
        <v>85</v>
      </c>
      <c r="B62" s="2" t="s">
        <v>129</v>
      </c>
      <c r="C62" s="12">
        <v>47</v>
      </c>
      <c r="D62" s="12">
        <v>33</v>
      </c>
      <c r="E62" s="13">
        <f t="shared" si="10"/>
        <v>80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444</v>
      </c>
      <c r="M62" s="12">
        <f t="shared" si="9"/>
        <v>195</v>
      </c>
      <c r="N62" s="13">
        <f t="shared" si="9"/>
        <v>639</v>
      </c>
    </row>
    <row r="63" spans="1:14" s="46" customFormat="1" ht="15" customHeight="1" x14ac:dyDescent="0.2">
      <c r="A63" s="11">
        <v>129</v>
      </c>
      <c r="B63" s="2" t="s">
        <v>130</v>
      </c>
      <c r="C63" s="12">
        <v>54</v>
      </c>
      <c r="D63" s="12">
        <v>58</v>
      </c>
      <c r="E63" s="13">
        <f t="shared" si="10"/>
        <v>112</v>
      </c>
      <c r="F63" s="12">
        <v>0</v>
      </c>
      <c r="G63" s="12">
        <v>0</v>
      </c>
      <c r="H63" s="13">
        <f t="shared" si="11"/>
        <v>0</v>
      </c>
      <c r="I63" s="12">
        <v>2</v>
      </c>
      <c r="J63" s="12">
        <v>11</v>
      </c>
      <c r="K63" s="13">
        <f t="shared" si="12"/>
        <v>13</v>
      </c>
      <c r="L63" s="12">
        <f t="shared" si="9"/>
        <v>814</v>
      </c>
      <c r="M63" s="12">
        <f t="shared" si="9"/>
        <v>1112</v>
      </c>
      <c r="N63" s="13">
        <f t="shared" si="9"/>
        <v>1926</v>
      </c>
    </row>
    <row r="64" spans="1:14" s="46" customFormat="1" ht="15" customHeight="1" x14ac:dyDescent="0.2">
      <c r="A64" s="11">
        <v>151</v>
      </c>
      <c r="B64" s="2" t="s">
        <v>131</v>
      </c>
      <c r="C64" s="12">
        <v>18</v>
      </c>
      <c r="D64" s="12">
        <v>15</v>
      </c>
      <c r="E64" s="13">
        <f t="shared" si="10"/>
        <v>33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1</v>
      </c>
      <c r="K64" s="13">
        <f t="shared" si="12"/>
        <v>2</v>
      </c>
      <c r="L64" s="12">
        <f t="shared" si="9"/>
        <v>224</v>
      </c>
      <c r="M64" s="12">
        <f t="shared" si="9"/>
        <v>175</v>
      </c>
      <c r="N64" s="13">
        <f t="shared" si="9"/>
        <v>399</v>
      </c>
    </row>
    <row r="65" spans="1:14" s="46" customFormat="1" ht="15" customHeight="1" x14ac:dyDescent="0.2">
      <c r="A65" s="11">
        <v>156</v>
      </c>
      <c r="B65" s="2" t="s">
        <v>132</v>
      </c>
      <c r="C65" s="12">
        <v>293</v>
      </c>
      <c r="D65" s="12">
        <v>238</v>
      </c>
      <c r="E65" s="13">
        <f t="shared" si="10"/>
        <v>531</v>
      </c>
      <c r="F65" s="12">
        <v>0</v>
      </c>
      <c r="G65" s="12">
        <v>0</v>
      </c>
      <c r="H65" s="13">
        <f t="shared" si="11"/>
        <v>0</v>
      </c>
      <c r="I65" s="12">
        <v>6</v>
      </c>
      <c r="J65" s="12">
        <v>16</v>
      </c>
      <c r="K65" s="13">
        <f t="shared" si="12"/>
        <v>22</v>
      </c>
      <c r="L65" s="12">
        <f t="shared" si="9"/>
        <v>2883</v>
      </c>
      <c r="M65" s="12">
        <f t="shared" si="9"/>
        <v>2369</v>
      </c>
      <c r="N65" s="13">
        <f t="shared" si="9"/>
        <v>5252</v>
      </c>
    </row>
    <row r="66" spans="1:14" s="46" customFormat="1" ht="15" customHeight="1" x14ac:dyDescent="0.2">
      <c r="A66" s="11">
        <v>165</v>
      </c>
      <c r="B66" s="2" t="s">
        <v>133</v>
      </c>
      <c r="C66" s="12">
        <v>57</v>
      </c>
      <c r="D66" s="12">
        <v>25</v>
      </c>
      <c r="E66" s="13">
        <f t="shared" si="10"/>
        <v>82</v>
      </c>
      <c r="F66" s="12">
        <v>0</v>
      </c>
      <c r="G66" s="12">
        <v>0</v>
      </c>
      <c r="H66" s="13">
        <f t="shared" si="11"/>
        <v>0</v>
      </c>
      <c r="I66" s="12">
        <v>2</v>
      </c>
      <c r="J66" s="12">
        <v>3</v>
      </c>
      <c r="K66" s="13">
        <f t="shared" si="12"/>
        <v>5</v>
      </c>
      <c r="L66" s="12">
        <f t="shared" si="9"/>
        <v>816</v>
      </c>
      <c r="M66" s="12">
        <f t="shared" si="9"/>
        <v>1101</v>
      </c>
      <c r="N66" s="13">
        <f t="shared" si="9"/>
        <v>1917</v>
      </c>
    </row>
    <row r="67" spans="1:14" s="46" customFormat="1" ht="15" customHeight="1" x14ac:dyDescent="0.2">
      <c r="A67" s="11">
        <v>189</v>
      </c>
      <c r="B67" s="2" t="s">
        <v>134</v>
      </c>
      <c r="C67" s="12">
        <v>5</v>
      </c>
      <c r="D67" s="12">
        <v>28</v>
      </c>
      <c r="E67" s="13">
        <f t="shared" si="10"/>
        <v>33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183</v>
      </c>
      <c r="M67" s="12">
        <f t="shared" si="9"/>
        <v>115</v>
      </c>
      <c r="N67" s="13">
        <f t="shared" si="9"/>
        <v>298</v>
      </c>
    </row>
    <row r="68" spans="1:14" s="46" customFormat="1" ht="15" customHeight="1" x14ac:dyDescent="0.2">
      <c r="A68" s="11">
        <v>229</v>
      </c>
      <c r="B68" s="2" t="s">
        <v>135</v>
      </c>
      <c r="C68" s="12">
        <v>84</v>
      </c>
      <c r="D68" s="12">
        <v>55</v>
      </c>
      <c r="E68" s="13">
        <f t="shared" si="10"/>
        <v>139</v>
      </c>
      <c r="F68" s="12">
        <v>0</v>
      </c>
      <c r="G68" s="12">
        <v>0</v>
      </c>
      <c r="H68" s="13">
        <f t="shared" si="11"/>
        <v>0</v>
      </c>
      <c r="I68" s="12">
        <v>3</v>
      </c>
      <c r="J68" s="12">
        <v>4</v>
      </c>
      <c r="K68" s="13">
        <f t="shared" si="12"/>
        <v>7</v>
      </c>
      <c r="L68" s="12">
        <f t="shared" si="9"/>
        <v>1651</v>
      </c>
      <c r="M68" s="12">
        <f t="shared" si="9"/>
        <v>789</v>
      </c>
      <c r="N68" s="13">
        <f t="shared" si="9"/>
        <v>2440</v>
      </c>
    </row>
    <row r="69" spans="1:14" s="46" customFormat="1" ht="15" customHeight="1" x14ac:dyDescent="0.2">
      <c r="A69" s="11">
        <v>244</v>
      </c>
      <c r="B69" s="2" t="s">
        <v>136</v>
      </c>
      <c r="C69" s="12">
        <v>146</v>
      </c>
      <c r="D69" s="12">
        <v>171</v>
      </c>
      <c r="E69" s="13">
        <f t="shared" si="10"/>
        <v>317</v>
      </c>
      <c r="F69" s="12">
        <v>0</v>
      </c>
      <c r="G69" s="12">
        <v>0</v>
      </c>
      <c r="H69" s="13">
        <f t="shared" si="11"/>
        <v>0</v>
      </c>
      <c r="I69" s="12">
        <v>7</v>
      </c>
      <c r="J69" s="12">
        <v>7</v>
      </c>
      <c r="K69" s="13">
        <f t="shared" si="12"/>
        <v>14</v>
      </c>
      <c r="L69" s="12">
        <f t="shared" si="9"/>
        <v>2577</v>
      </c>
      <c r="M69" s="12">
        <f t="shared" si="9"/>
        <v>2048</v>
      </c>
      <c r="N69" s="13">
        <f t="shared" si="9"/>
        <v>4625</v>
      </c>
    </row>
    <row r="70" spans="1:14" s="46" customFormat="1" ht="15" customHeight="1" x14ac:dyDescent="0.2">
      <c r="A70" s="11">
        <v>247</v>
      </c>
      <c r="B70" s="2" t="s">
        <v>137</v>
      </c>
      <c r="C70" s="12">
        <v>75</v>
      </c>
      <c r="D70" s="12">
        <v>23</v>
      </c>
      <c r="E70" s="13">
        <f t="shared" si="10"/>
        <v>98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513</v>
      </c>
      <c r="M70" s="12">
        <f t="shared" si="9"/>
        <v>229</v>
      </c>
      <c r="N70" s="13">
        <f t="shared" si="9"/>
        <v>742</v>
      </c>
    </row>
    <row r="71" spans="1:14" s="46" customFormat="1" ht="15" customHeight="1" x14ac:dyDescent="0.2">
      <c r="A71" s="11">
        <v>251</v>
      </c>
      <c r="B71" s="2" t="s">
        <v>138</v>
      </c>
      <c r="C71" s="12">
        <v>85</v>
      </c>
      <c r="D71" s="12">
        <v>30</v>
      </c>
      <c r="E71" s="13">
        <f t="shared" si="10"/>
        <v>115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167</v>
      </c>
      <c r="M71" s="12">
        <f t="shared" si="9"/>
        <v>154</v>
      </c>
      <c r="N71" s="13">
        <f t="shared" si="9"/>
        <v>321</v>
      </c>
    </row>
    <row r="72" spans="1:14" s="46" customFormat="1" ht="15" customHeight="1" x14ac:dyDescent="0.2">
      <c r="A72" s="11">
        <v>260</v>
      </c>
      <c r="B72" s="2" t="s">
        <v>139</v>
      </c>
      <c r="C72" s="12">
        <v>124</v>
      </c>
      <c r="D72" s="12">
        <v>47</v>
      </c>
      <c r="E72" s="13">
        <f t="shared" si="10"/>
        <v>171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3</v>
      </c>
      <c r="K72" s="13">
        <f t="shared" si="12"/>
        <v>5</v>
      </c>
      <c r="L72" s="12">
        <f t="shared" si="9"/>
        <v>669</v>
      </c>
      <c r="M72" s="12">
        <f t="shared" si="9"/>
        <v>420</v>
      </c>
      <c r="N72" s="13">
        <f t="shared" si="9"/>
        <v>1089</v>
      </c>
    </row>
    <row r="73" spans="1:14" ht="15" customHeight="1" x14ac:dyDescent="0.2">
      <c r="A73" s="11">
        <v>289</v>
      </c>
      <c r="B73" s="2" t="s">
        <v>140</v>
      </c>
      <c r="C73" s="12">
        <v>276</v>
      </c>
      <c r="D73" s="12">
        <v>197</v>
      </c>
      <c r="E73" s="13">
        <f t="shared" si="10"/>
        <v>473</v>
      </c>
      <c r="F73" s="12">
        <v>0</v>
      </c>
      <c r="G73" s="12">
        <v>0</v>
      </c>
      <c r="H73" s="13">
        <f t="shared" si="11"/>
        <v>0</v>
      </c>
      <c r="I73" s="12">
        <v>9</v>
      </c>
      <c r="J73" s="12">
        <v>11</v>
      </c>
      <c r="K73" s="13">
        <f t="shared" si="12"/>
        <v>20</v>
      </c>
      <c r="L73" s="12">
        <f t="shared" si="9"/>
        <v>1959</v>
      </c>
      <c r="M73" s="12">
        <f t="shared" si="9"/>
        <v>1637</v>
      </c>
      <c r="N73" s="13">
        <f t="shared" si="9"/>
        <v>3596</v>
      </c>
    </row>
    <row r="74" spans="1:14" ht="15" customHeight="1" x14ac:dyDescent="0.2">
      <c r="A74" s="11">
        <v>326</v>
      </c>
      <c r="B74" s="2" t="s">
        <v>141</v>
      </c>
      <c r="C74" s="12">
        <v>95</v>
      </c>
      <c r="D74" s="12">
        <v>67</v>
      </c>
      <c r="E74" s="13">
        <f t="shared" si="10"/>
        <v>162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2</v>
      </c>
      <c r="K74" s="13">
        <f t="shared" si="12"/>
        <v>3</v>
      </c>
      <c r="L74" s="12">
        <f t="shared" si="9"/>
        <v>636</v>
      </c>
      <c r="M74" s="12">
        <f t="shared" si="9"/>
        <v>924</v>
      </c>
      <c r="N74" s="13">
        <f t="shared" si="9"/>
        <v>1560</v>
      </c>
    </row>
    <row r="75" spans="1:14" ht="15" customHeight="1" x14ac:dyDescent="0.2">
      <c r="A75" s="11">
        <v>410</v>
      </c>
      <c r="B75" s="2" t="s">
        <v>142</v>
      </c>
      <c r="C75" s="12">
        <v>108</v>
      </c>
      <c r="D75" s="12">
        <v>61</v>
      </c>
      <c r="E75" s="13">
        <f t="shared" si="10"/>
        <v>169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3</v>
      </c>
      <c r="K75" s="13">
        <f t="shared" si="12"/>
        <v>3</v>
      </c>
      <c r="L75" s="12">
        <f t="shared" si="9"/>
        <v>412</v>
      </c>
      <c r="M75" s="12">
        <f t="shared" si="9"/>
        <v>419</v>
      </c>
      <c r="N75" s="13">
        <f t="shared" si="9"/>
        <v>831</v>
      </c>
    </row>
    <row r="76" spans="1:14" ht="15" customHeight="1" x14ac:dyDescent="0.2">
      <c r="A76" s="11">
        <v>437</v>
      </c>
      <c r="B76" s="2" t="s">
        <v>143</v>
      </c>
      <c r="C76" s="12">
        <v>30</v>
      </c>
      <c r="D76" s="12">
        <v>30</v>
      </c>
      <c r="E76" s="13">
        <f t="shared" si="10"/>
        <v>60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167</v>
      </c>
      <c r="M76" s="12">
        <f t="shared" si="9"/>
        <v>158</v>
      </c>
      <c r="N76" s="13">
        <f t="shared" si="9"/>
        <v>325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438</v>
      </c>
      <c r="B83" s="2" t="s">
        <v>144</v>
      </c>
      <c r="C83" s="12">
        <v>31</v>
      </c>
      <c r="D83" s="12">
        <v>39</v>
      </c>
      <c r="E83" s="13">
        <f>C83+D83</f>
        <v>70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256</v>
      </c>
      <c r="M83" s="12">
        <f t="shared" si="13"/>
        <v>265</v>
      </c>
      <c r="N83" s="13">
        <f t="shared" si="13"/>
        <v>521</v>
      </c>
    </row>
    <row r="84" spans="1:14" ht="15" customHeight="1" x14ac:dyDescent="0.2">
      <c r="A84" s="11">
        <v>462</v>
      </c>
      <c r="B84" s="2" t="s">
        <v>145</v>
      </c>
      <c r="C84" s="12">
        <v>249</v>
      </c>
      <c r="D84" s="12">
        <v>99</v>
      </c>
      <c r="E84" s="13">
        <f t="shared" ref="E84:E90" si="14">C84+D84</f>
        <v>348</v>
      </c>
      <c r="F84" s="12">
        <v>0</v>
      </c>
      <c r="G84" s="12">
        <v>0</v>
      </c>
      <c r="H84" s="13">
        <f t="shared" ref="H84:H90" si="15">F84+G84</f>
        <v>0</v>
      </c>
      <c r="I84" s="12">
        <v>1</v>
      </c>
      <c r="J84" s="12">
        <v>4</v>
      </c>
      <c r="K84" s="13">
        <f t="shared" ref="K84:K90" si="16">I84+J84</f>
        <v>5</v>
      </c>
      <c r="L84" s="12">
        <f t="shared" si="13"/>
        <v>1820</v>
      </c>
      <c r="M84" s="12">
        <f t="shared" si="13"/>
        <v>1205</v>
      </c>
      <c r="N84" s="13">
        <f t="shared" si="13"/>
        <v>3025</v>
      </c>
    </row>
    <row r="85" spans="1:14" ht="15" customHeight="1" x14ac:dyDescent="0.2">
      <c r="A85" s="11">
        <v>472</v>
      </c>
      <c r="B85" s="2" t="s">
        <v>146</v>
      </c>
      <c r="C85" s="12">
        <v>515</v>
      </c>
      <c r="D85" s="12">
        <v>660</v>
      </c>
      <c r="E85" s="13">
        <f t="shared" si="14"/>
        <v>1175</v>
      </c>
      <c r="F85" s="12">
        <v>0</v>
      </c>
      <c r="G85" s="12">
        <v>0</v>
      </c>
      <c r="H85" s="13">
        <f t="shared" si="15"/>
        <v>0</v>
      </c>
      <c r="I85" s="12">
        <v>9</v>
      </c>
      <c r="J85" s="12">
        <v>25</v>
      </c>
      <c r="K85" s="13">
        <f t="shared" si="16"/>
        <v>34</v>
      </c>
      <c r="L85" s="12">
        <f t="shared" si="13"/>
        <v>18691</v>
      </c>
      <c r="M85" s="12">
        <f t="shared" si="13"/>
        <v>15993</v>
      </c>
      <c r="N85" s="13">
        <f t="shared" si="13"/>
        <v>34684</v>
      </c>
    </row>
    <row r="86" spans="1:14" ht="15" customHeight="1" x14ac:dyDescent="0.2">
      <c r="A86" s="11">
        <v>473</v>
      </c>
      <c r="B86" s="2" t="s">
        <v>147</v>
      </c>
      <c r="C86" s="12">
        <v>152</v>
      </c>
      <c r="D86" s="12">
        <v>46</v>
      </c>
      <c r="E86" s="13">
        <f t="shared" si="14"/>
        <v>198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6</v>
      </c>
      <c r="K86" s="13">
        <f t="shared" si="16"/>
        <v>7</v>
      </c>
      <c r="L86" s="12">
        <f t="shared" si="13"/>
        <v>918</v>
      </c>
      <c r="M86" s="12">
        <f t="shared" si="13"/>
        <v>816</v>
      </c>
      <c r="N86" s="13">
        <f t="shared" si="13"/>
        <v>1734</v>
      </c>
    </row>
    <row r="87" spans="1:14" ht="15" customHeight="1" x14ac:dyDescent="0.2">
      <c r="A87" s="11">
        <v>484</v>
      </c>
      <c r="B87" s="2" t="s">
        <v>148</v>
      </c>
      <c r="C87" s="12">
        <v>110</v>
      </c>
      <c r="D87" s="12">
        <v>106</v>
      </c>
      <c r="E87" s="13">
        <f t="shared" si="14"/>
        <v>216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1</v>
      </c>
      <c r="K87" s="13">
        <f t="shared" si="16"/>
        <v>1</v>
      </c>
      <c r="L87" s="12">
        <f t="shared" si="13"/>
        <v>539</v>
      </c>
      <c r="M87" s="12">
        <f t="shared" si="13"/>
        <v>471</v>
      </c>
      <c r="N87" s="13">
        <f t="shared" si="13"/>
        <v>1010</v>
      </c>
    </row>
    <row r="88" spans="1:14" ht="15" customHeight="1" x14ac:dyDescent="0.2">
      <c r="A88" s="11">
        <v>486</v>
      </c>
      <c r="B88" s="2" t="s">
        <v>149</v>
      </c>
      <c r="C88" s="12">
        <v>28</v>
      </c>
      <c r="D88" s="12">
        <v>25</v>
      </c>
      <c r="E88" s="13">
        <f t="shared" si="14"/>
        <v>53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2</v>
      </c>
      <c r="K88" s="13">
        <f t="shared" si="16"/>
        <v>2</v>
      </c>
      <c r="L88" s="12">
        <f t="shared" si="13"/>
        <v>352</v>
      </c>
      <c r="M88" s="12">
        <f t="shared" si="13"/>
        <v>286</v>
      </c>
      <c r="N88" s="13">
        <f t="shared" si="13"/>
        <v>638</v>
      </c>
    </row>
    <row r="89" spans="1:14" ht="15" customHeight="1" x14ac:dyDescent="0.2">
      <c r="A89" s="11">
        <v>493</v>
      </c>
      <c r="B89" s="2" t="s">
        <v>150</v>
      </c>
      <c r="C89" s="12">
        <v>30</v>
      </c>
      <c r="D89" s="12">
        <v>26</v>
      </c>
      <c r="E89" s="13">
        <f t="shared" si="14"/>
        <v>56</v>
      </c>
      <c r="F89" s="12">
        <v>0</v>
      </c>
      <c r="G89" s="12">
        <v>0</v>
      </c>
      <c r="H89" s="13">
        <f t="shared" si="15"/>
        <v>0</v>
      </c>
      <c r="I89" s="12">
        <v>2</v>
      </c>
      <c r="J89" s="12">
        <v>1</v>
      </c>
      <c r="K89" s="13">
        <f t="shared" si="16"/>
        <v>3</v>
      </c>
      <c r="L89" s="12">
        <f t="shared" si="13"/>
        <v>203</v>
      </c>
      <c r="M89" s="12">
        <f t="shared" si="13"/>
        <v>100</v>
      </c>
      <c r="N89" s="13">
        <f t="shared" si="13"/>
        <v>303</v>
      </c>
    </row>
    <row r="90" spans="1:14" ht="15" customHeight="1" x14ac:dyDescent="0.2">
      <c r="A90" s="11">
        <v>558</v>
      </c>
      <c r="B90" s="2" t="s">
        <v>151</v>
      </c>
      <c r="C90" s="12">
        <v>21</v>
      </c>
      <c r="D90" s="12">
        <v>38</v>
      </c>
      <c r="E90" s="13">
        <f t="shared" si="14"/>
        <v>59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469</v>
      </c>
      <c r="M90" s="12">
        <f t="shared" si="13"/>
        <v>278</v>
      </c>
      <c r="N90" s="13">
        <f t="shared" si="13"/>
        <v>747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2862</v>
      </c>
      <c r="D92" s="13">
        <f t="shared" si="17"/>
        <v>2283</v>
      </c>
      <c r="E92" s="13">
        <f t="shared" si="17"/>
        <v>5145</v>
      </c>
      <c r="F92" s="13">
        <f t="shared" si="17"/>
        <v>0</v>
      </c>
      <c r="G92" s="13">
        <f t="shared" si="17"/>
        <v>0</v>
      </c>
      <c r="H92" s="13">
        <f t="shared" si="17"/>
        <v>0</v>
      </c>
      <c r="I92" s="13">
        <f t="shared" si="17"/>
        <v>50</v>
      </c>
      <c r="J92" s="13">
        <f t="shared" si="17"/>
        <v>111</v>
      </c>
      <c r="K92" s="13">
        <f t="shared" si="17"/>
        <v>161</v>
      </c>
      <c r="L92" s="13">
        <f t="shared" si="17"/>
        <v>38850</v>
      </c>
      <c r="M92" s="13">
        <f t="shared" si="17"/>
        <v>32337</v>
      </c>
      <c r="N92" s="13">
        <f t="shared" si="17"/>
        <v>71187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1:14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1:14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x14ac:dyDescent="0.2">
      <c r="A101" s="4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6">
    <mergeCell ref="I53:K53"/>
    <mergeCell ref="A55:B55"/>
    <mergeCell ref="A78:B80"/>
    <mergeCell ref="C78:E79"/>
    <mergeCell ref="F78:H78"/>
    <mergeCell ref="I78:K78"/>
    <mergeCell ref="A13:B13"/>
    <mergeCell ref="A36:B38"/>
    <mergeCell ref="C36:E37"/>
    <mergeCell ref="F36:H37"/>
    <mergeCell ref="I36:K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98:N98"/>
    <mergeCell ref="A99:N99"/>
    <mergeCell ref="A100:N100"/>
    <mergeCell ref="L36:N36"/>
    <mergeCell ref="L37:N37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A81:B8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96</v>
      </c>
      <c r="B15" s="2" t="s">
        <v>152</v>
      </c>
      <c r="C15" s="12">
        <v>139</v>
      </c>
      <c r="D15" s="12">
        <v>118</v>
      </c>
      <c r="E15" s="13">
        <f>C15+D15</f>
        <v>257</v>
      </c>
      <c r="F15" s="12">
        <v>15</v>
      </c>
      <c r="G15" s="12">
        <v>2</v>
      </c>
      <c r="H15" s="13">
        <f>F15+G15</f>
        <v>17</v>
      </c>
      <c r="I15" s="12">
        <v>13</v>
      </c>
      <c r="J15" s="12">
        <v>8</v>
      </c>
      <c r="K15" s="13">
        <f>I15+J15</f>
        <v>21</v>
      </c>
      <c r="L15" s="12">
        <v>0</v>
      </c>
      <c r="M15" s="12">
        <v>1</v>
      </c>
      <c r="N15" s="13">
        <f>L15+M15</f>
        <v>1</v>
      </c>
    </row>
    <row r="16" spans="1:14" s="46" customFormat="1" ht="15" customHeight="1" x14ac:dyDescent="0.2">
      <c r="A16" s="11">
        <v>104</v>
      </c>
      <c r="B16" s="2" t="s">
        <v>153</v>
      </c>
      <c r="C16" s="12">
        <v>43</v>
      </c>
      <c r="D16" s="12">
        <v>63</v>
      </c>
      <c r="E16" s="13">
        <f t="shared" ref="E16:E34" si="0">C16+D16</f>
        <v>106</v>
      </c>
      <c r="F16" s="12">
        <v>34</v>
      </c>
      <c r="G16" s="12">
        <v>14</v>
      </c>
      <c r="H16" s="13">
        <f t="shared" ref="H16:H34" si="1">F16+G16</f>
        <v>48</v>
      </c>
      <c r="I16" s="12">
        <v>38</v>
      </c>
      <c r="J16" s="12">
        <v>10</v>
      </c>
      <c r="K16" s="13">
        <f t="shared" ref="K16:K34" si="2">I16+J16</f>
        <v>48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107</v>
      </c>
      <c r="B17" s="2" t="s">
        <v>154</v>
      </c>
      <c r="C17" s="12">
        <v>1497</v>
      </c>
      <c r="D17" s="12">
        <v>1277</v>
      </c>
      <c r="E17" s="13">
        <f t="shared" si="0"/>
        <v>2774</v>
      </c>
      <c r="F17" s="12">
        <v>97</v>
      </c>
      <c r="G17" s="12">
        <v>51</v>
      </c>
      <c r="H17" s="13">
        <f t="shared" si="1"/>
        <v>148</v>
      </c>
      <c r="I17" s="12">
        <v>63</v>
      </c>
      <c r="J17" s="12">
        <v>30</v>
      </c>
      <c r="K17" s="13">
        <f t="shared" si="2"/>
        <v>93</v>
      </c>
      <c r="L17" s="12">
        <v>15</v>
      </c>
      <c r="M17" s="12">
        <v>11</v>
      </c>
      <c r="N17" s="13">
        <f t="shared" si="3"/>
        <v>26</v>
      </c>
    </row>
    <row r="18" spans="1:14" s="46" customFormat="1" ht="15" customHeight="1" x14ac:dyDescent="0.2">
      <c r="A18" s="11">
        <v>115</v>
      </c>
      <c r="B18" s="2" t="s">
        <v>155</v>
      </c>
      <c r="C18" s="12">
        <v>39</v>
      </c>
      <c r="D18" s="12">
        <v>118</v>
      </c>
      <c r="E18" s="13">
        <f t="shared" si="0"/>
        <v>157</v>
      </c>
      <c r="F18" s="12">
        <v>16</v>
      </c>
      <c r="G18" s="12">
        <v>2</v>
      </c>
      <c r="H18" s="13">
        <f t="shared" si="1"/>
        <v>18</v>
      </c>
      <c r="I18" s="12">
        <v>37</v>
      </c>
      <c r="J18" s="12">
        <v>24</v>
      </c>
      <c r="K18" s="13">
        <f t="shared" si="2"/>
        <v>61</v>
      </c>
      <c r="L18" s="12">
        <v>0</v>
      </c>
      <c r="M18" s="12">
        <v>1</v>
      </c>
      <c r="N18" s="13">
        <f t="shared" si="3"/>
        <v>1</v>
      </c>
    </row>
    <row r="19" spans="1:14" s="46" customFormat="1" ht="15" customHeight="1" x14ac:dyDescent="0.2">
      <c r="A19" s="11">
        <v>122</v>
      </c>
      <c r="B19" s="2" t="s">
        <v>156</v>
      </c>
      <c r="C19" s="12">
        <v>190</v>
      </c>
      <c r="D19" s="12">
        <v>191</v>
      </c>
      <c r="E19" s="13">
        <f t="shared" si="0"/>
        <v>381</v>
      </c>
      <c r="F19" s="12">
        <v>14</v>
      </c>
      <c r="G19" s="12">
        <v>6</v>
      </c>
      <c r="H19" s="13">
        <f t="shared" si="1"/>
        <v>20</v>
      </c>
      <c r="I19" s="12">
        <v>80</v>
      </c>
      <c r="J19" s="12">
        <v>38</v>
      </c>
      <c r="K19" s="13">
        <f t="shared" si="2"/>
        <v>118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145</v>
      </c>
      <c r="B20" s="2" t="s">
        <v>157</v>
      </c>
      <c r="C20" s="12">
        <v>19</v>
      </c>
      <c r="D20" s="12">
        <v>44</v>
      </c>
      <c r="E20" s="13">
        <f t="shared" si="0"/>
        <v>63</v>
      </c>
      <c r="F20" s="12">
        <v>3</v>
      </c>
      <c r="G20" s="12">
        <v>0</v>
      </c>
      <c r="H20" s="13">
        <f t="shared" si="1"/>
        <v>3</v>
      </c>
      <c r="I20" s="12">
        <v>11</v>
      </c>
      <c r="J20" s="12">
        <v>4</v>
      </c>
      <c r="K20" s="13">
        <f t="shared" si="2"/>
        <v>15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194</v>
      </c>
      <c r="B21" s="2" t="s">
        <v>158</v>
      </c>
      <c r="C21" s="12">
        <v>188</v>
      </c>
      <c r="D21" s="12">
        <v>181</v>
      </c>
      <c r="E21" s="13">
        <f t="shared" si="0"/>
        <v>369</v>
      </c>
      <c r="F21" s="12">
        <v>21</v>
      </c>
      <c r="G21" s="12">
        <v>18</v>
      </c>
      <c r="H21" s="13">
        <f t="shared" si="1"/>
        <v>39</v>
      </c>
      <c r="I21" s="12">
        <v>41</v>
      </c>
      <c r="J21" s="12">
        <v>23</v>
      </c>
      <c r="K21" s="13">
        <f t="shared" si="2"/>
        <v>64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201</v>
      </c>
      <c r="B22" s="2" t="s">
        <v>159</v>
      </c>
      <c r="C22" s="12">
        <v>7245</v>
      </c>
      <c r="D22" s="12">
        <v>7933</v>
      </c>
      <c r="E22" s="13">
        <f t="shared" si="0"/>
        <v>15178</v>
      </c>
      <c r="F22" s="12">
        <v>437</v>
      </c>
      <c r="G22" s="12">
        <v>252</v>
      </c>
      <c r="H22" s="13">
        <f t="shared" si="1"/>
        <v>689</v>
      </c>
      <c r="I22" s="12">
        <v>62</v>
      </c>
      <c r="J22" s="12">
        <v>31</v>
      </c>
      <c r="K22" s="13">
        <f t="shared" si="2"/>
        <v>93</v>
      </c>
      <c r="L22" s="12">
        <v>62</v>
      </c>
      <c r="M22" s="12">
        <v>69</v>
      </c>
      <c r="N22" s="13">
        <f t="shared" si="3"/>
        <v>131</v>
      </c>
    </row>
    <row r="23" spans="1:14" s="46" customFormat="1" ht="15" customHeight="1" x14ac:dyDescent="0.2">
      <c r="A23" s="11">
        <v>202</v>
      </c>
      <c r="B23" s="2" t="s">
        <v>160</v>
      </c>
      <c r="C23" s="12">
        <v>74</v>
      </c>
      <c r="D23" s="12">
        <v>102</v>
      </c>
      <c r="E23" s="13">
        <f t="shared" si="0"/>
        <v>176</v>
      </c>
      <c r="F23" s="12">
        <v>19</v>
      </c>
      <c r="G23" s="12">
        <v>2</v>
      </c>
      <c r="H23" s="13">
        <f t="shared" si="1"/>
        <v>21</v>
      </c>
      <c r="I23" s="12">
        <v>27</v>
      </c>
      <c r="J23" s="12">
        <v>8</v>
      </c>
      <c r="K23" s="13">
        <f t="shared" si="2"/>
        <v>35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203</v>
      </c>
      <c r="B24" s="2" t="s">
        <v>161</v>
      </c>
      <c r="C24" s="12">
        <v>80</v>
      </c>
      <c r="D24" s="12">
        <v>79</v>
      </c>
      <c r="E24" s="13">
        <f t="shared" si="0"/>
        <v>159</v>
      </c>
      <c r="F24" s="12">
        <v>23</v>
      </c>
      <c r="G24" s="12">
        <v>4</v>
      </c>
      <c r="H24" s="13">
        <f t="shared" si="1"/>
        <v>27</v>
      </c>
      <c r="I24" s="12">
        <v>23</v>
      </c>
      <c r="J24" s="12">
        <v>8</v>
      </c>
      <c r="K24" s="13">
        <f t="shared" si="2"/>
        <v>31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214</v>
      </c>
      <c r="B25" s="2" t="s">
        <v>162</v>
      </c>
      <c r="C25" s="12">
        <v>4327</v>
      </c>
      <c r="D25" s="12">
        <v>4185</v>
      </c>
      <c r="E25" s="13">
        <f t="shared" si="0"/>
        <v>8512</v>
      </c>
      <c r="F25" s="12">
        <v>215</v>
      </c>
      <c r="G25" s="12">
        <v>121</v>
      </c>
      <c r="H25" s="13">
        <f t="shared" si="1"/>
        <v>336</v>
      </c>
      <c r="I25" s="12">
        <v>167</v>
      </c>
      <c r="J25" s="12">
        <v>144</v>
      </c>
      <c r="K25" s="13">
        <f t="shared" si="2"/>
        <v>311</v>
      </c>
      <c r="L25" s="12">
        <v>16</v>
      </c>
      <c r="M25" s="12">
        <v>29</v>
      </c>
      <c r="N25" s="13">
        <f t="shared" si="3"/>
        <v>45</v>
      </c>
    </row>
    <row r="26" spans="1:14" s="46" customFormat="1" ht="15" customHeight="1" x14ac:dyDescent="0.2">
      <c r="A26" s="11">
        <v>227</v>
      </c>
      <c r="B26" s="2" t="s">
        <v>163</v>
      </c>
      <c r="C26" s="12">
        <v>72</v>
      </c>
      <c r="D26" s="12">
        <v>99</v>
      </c>
      <c r="E26" s="13">
        <f t="shared" si="0"/>
        <v>171</v>
      </c>
      <c r="F26" s="12">
        <v>14</v>
      </c>
      <c r="G26" s="12">
        <v>6</v>
      </c>
      <c r="H26" s="13">
        <f t="shared" si="1"/>
        <v>20</v>
      </c>
      <c r="I26" s="12">
        <v>16</v>
      </c>
      <c r="J26" s="12">
        <v>3</v>
      </c>
      <c r="K26" s="13">
        <f t="shared" si="2"/>
        <v>19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270</v>
      </c>
      <c r="B27" s="2" t="s">
        <v>164</v>
      </c>
      <c r="C27" s="12">
        <v>210</v>
      </c>
      <c r="D27" s="12">
        <v>122</v>
      </c>
      <c r="E27" s="13">
        <f t="shared" si="0"/>
        <v>332</v>
      </c>
      <c r="F27" s="12">
        <v>8</v>
      </c>
      <c r="G27" s="12">
        <v>9</v>
      </c>
      <c r="H27" s="13">
        <f t="shared" si="1"/>
        <v>17</v>
      </c>
      <c r="I27" s="12">
        <v>44</v>
      </c>
      <c r="J27" s="12">
        <v>23</v>
      </c>
      <c r="K27" s="13">
        <f t="shared" si="2"/>
        <v>67</v>
      </c>
      <c r="L27" s="12">
        <v>0</v>
      </c>
      <c r="M27" s="12">
        <v>1</v>
      </c>
      <c r="N27" s="13">
        <f t="shared" si="3"/>
        <v>1</v>
      </c>
    </row>
    <row r="28" spans="1:14" s="46" customFormat="1" ht="15" customHeight="1" x14ac:dyDescent="0.2">
      <c r="A28" s="11">
        <v>292</v>
      </c>
      <c r="B28" s="2" t="s">
        <v>165</v>
      </c>
      <c r="C28" s="12">
        <v>96</v>
      </c>
      <c r="D28" s="12">
        <v>184</v>
      </c>
      <c r="E28" s="13">
        <f t="shared" si="0"/>
        <v>280</v>
      </c>
      <c r="F28" s="12">
        <v>17</v>
      </c>
      <c r="G28" s="12">
        <v>11</v>
      </c>
      <c r="H28" s="13">
        <f t="shared" si="1"/>
        <v>28</v>
      </c>
      <c r="I28" s="12">
        <v>13</v>
      </c>
      <c r="J28" s="12">
        <v>10</v>
      </c>
      <c r="K28" s="13">
        <f t="shared" si="2"/>
        <v>23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324</v>
      </c>
      <c r="B29" s="2" t="s">
        <v>166</v>
      </c>
      <c r="C29" s="12">
        <v>84</v>
      </c>
      <c r="D29" s="12">
        <v>63</v>
      </c>
      <c r="E29" s="13">
        <f t="shared" si="0"/>
        <v>147</v>
      </c>
      <c r="F29" s="12">
        <v>27</v>
      </c>
      <c r="G29" s="12">
        <v>6</v>
      </c>
      <c r="H29" s="13">
        <f t="shared" si="1"/>
        <v>33</v>
      </c>
      <c r="I29" s="12">
        <v>24</v>
      </c>
      <c r="J29" s="12">
        <v>11</v>
      </c>
      <c r="K29" s="13">
        <f t="shared" si="2"/>
        <v>35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366</v>
      </c>
      <c r="B30" s="2" t="s">
        <v>167</v>
      </c>
      <c r="C30" s="12">
        <v>65</v>
      </c>
      <c r="D30" s="12">
        <v>92</v>
      </c>
      <c r="E30" s="13">
        <f t="shared" si="0"/>
        <v>157</v>
      </c>
      <c r="F30" s="12">
        <v>26</v>
      </c>
      <c r="G30" s="12">
        <v>4</v>
      </c>
      <c r="H30" s="13">
        <f t="shared" si="1"/>
        <v>30</v>
      </c>
      <c r="I30" s="12">
        <v>52</v>
      </c>
      <c r="J30" s="12">
        <v>18</v>
      </c>
      <c r="K30" s="13">
        <f t="shared" si="2"/>
        <v>70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405</v>
      </c>
      <c r="B31" s="2" t="s">
        <v>168</v>
      </c>
      <c r="C31" s="12">
        <v>163</v>
      </c>
      <c r="D31" s="12">
        <v>99</v>
      </c>
      <c r="E31" s="13">
        <f t="shared" si="0"/>
        <v>262</v>
      </c>
      <c r="F31" s="12">
        <v>17</v>
      </c>
      <c r="G31" s="12">
        <v>5</v>
      </c>
      <c r="H31" s="13">
        <f t="shared" si="1"/>
        <v>22</v>
      </c>
      <c r="I31" s="12">
        <v>41</v>
      </c>
      <c r="J31" s="12">
        <v>11</v>
      </c>
      <c r="K31" s="13">
        <f t="shared" si="2"/>
        <v>52</v>
      </c>
      <c r="L31" s="12">
        <v>6</v>
      </c>
      <c r="M31" s="12">
        <v>3</v>
      </c>
      <c r="N31" s="13">
        <f t="shared" si="3"/>
        <v>9</v>
      </c>
    </row>
    <row r="32" spans="1:14" ht="15" customHeight="1" x14ac:dyDescent="0.2">
      <c r="A32" s="11">
        <v>439</v>
      </c>
      <c r="B32" s="2" t="s">
        <v>169</v>
      </c>
      <c r="C32" s="12">
        <v>338</v>
      </c>
      <c r="D32" s="12">
        <v>233</v>
      </c>
      <c r="E32" s="13">
        <f t="shared" si="0"/>
        <v>571</v>
      </c>
      <c r="F32" s="12">
        <v>40</v>
      </c>
      <c r="G32" s="12">
        <v>15</v>
      </c>
      <c r="H32" s="13">
        <f t="shared" si="1"/>
        <v>55</v>
      </c>
      <c r="I32" s="12">
        <v>83</v>
      </c>
      <c r="J32" s="12">
        <v>56</v>
      </c>
      <c r="K32" s="13">
        <f t="shared" si="2"/>
        <v>139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442</v>
      </c>
      <c r="B33" s="2" t="s">
        <v>170</v>
      </c>
      <c r="C33" s="12">
        <v>145</v>
      </c>
      <c r="D33" s="12">
        <v>154</v>
      </c>
      <c r="E33" s="13">
        <f t="shared" si="0"/>
        <v>299</v>
      </c>
      <c r="F33" s="12">
        <v>31</v>
      </c>
      <c r="G33" s="12">
        <v>6</v>
      </c>
      <c r="H33" s="13">
        <f t="shared" si="1"/>
        <v>37</v>
      </c>
      <c r="I33" s="12">
        <v>112</v>
      </c>
      <c r="J33" s="12">
        <v>102</v>
      </c>
      <c r="K33" s="13">
        <f t="shared" si="2"/>
        <v>214</v>
      </c>
      <c r="L33" s="12">
        <v>0</v>
      </c>
      <c r="M33" s="12">
        <v>2</v>
      </c>
      <c r="N33" s="13">
        <f t="shared" si="3"/>
        <v>2</v>
      </c>
    </row>
    <row r="34" spans="1:14" ht="15" customHeight="1" x14ac:dyDescent="0.2">
      <c r="A34" s="11">
        <v>490</v>
      </c>
      <c r="B34" s="2" t="s">
        <v>171</v>
      </c>
      <c r="C34" s="12">
        <v>365</v>
      </c>
      <c r="D34" s="12">
        <v>255</v>
      </c>
      <c r="E34" s="13">
        <f t="shared" si="0"/>
        <v>620</v>
      </c>
      <c r="F34" s="12">
        <v>32</v>
      </c>
      <c r="G34" s="12">
        <v>14</v>
      </c>
      <c r="H34" s="13">
        <f t="shared" si="1"/>
        <v>46</v>
      </c>
      <c r="I34" s="12">
        <v>34</v>
      </c>
      <c r="J34" s="12">
        <v>15</v>
      </c>
      <c r="K34" s="13">
        <f t="shared" si="2"/>
        <v>49</v>
      </c>
      <c r="L34" s="12">
        <v>3</v>
      </c>
      <c r="M34" s="12">
        <v>1</v>
      </c>
      <c r="N34" s="13">
        <f t="shared" si="3"/>
        <v>4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559</v>
      </c>
      <c r="B41" s="2" t="s">
        <v>172</v>
      </c>
      <c r="C41" s="12">
        <v>389</v>
      </c>
      <c r="D41" s="12">
        <v>114</v>
      </c>
      <c r="E41" s="13">
        <f>C41+D41</f>
        <v>503</v>
      </c>
      <c r="F41" s="12">
        <v>10</v>
      </c>
      <c r="G41" s="12">
        <v>2</v>
      </c>
      <c r="H41" s="13">
        <f>F41+G41</f>
        <v>12</v>
      </c>
      <c r="I41" s="12">
        <v>7</v>
      </c>
      <c r="J41" s="12">
        <v>2</v>
      </c>
      <c r="K41" s="13">
        <f>I41+J41</f>
        <v>9</v>
      </c>
      <c r="L41" s="12">
        <v>1</v>
      </c>
      <c r="M41" s="12">
        <v>0</v>
      </c>
      <c r="N41" s="13">
        <f>L41+M41</f>
        <v>1</v>
      </c>
    </row>
    <row r="42" spans="1:14" ht="15" customHeight="1" x14ac:dyDescent="0.2">
      <c r="A42" s="11">
        <v>560</v>
      </c>
      <c r="B42" s="2" t="s">
        <v>173</v>
      </c>
      <c r="C42" s="12">
        <v>58</v>
      </c>
      <c r="D42" s="12">
        <v>50</v>
      </c>
      <c r="E42" s="13">
        <f>C42+D42</f>
        <v>108</v>
      </c>
      <c r="F42" s="12">
        <v>3</v>
      </c>
      <c r="G42" s="12">
        <v>3</v>
      </c>
      <c r="H42" s="13">
        <f>F42+G42</f>
        <v>6</v>
      </c>
      <c r="I42" s="12">
        <v>13</v>
      </c>
      <c r="J42" s="12">
        <v>16</v>
      </c>
      <c r="K42" s="13">
        <f>I42+J42</f>
        <v>29</v>
      </c>
      <c r="L42" s="12">
        <v>0</v>
      </c>
      <c r="M42" s="12">
        <v>1</v>
      </c>
      <c r="N42" s="13">
        <f>L42+M42</f>
        <v>1</v>
      </c>
    </row>
    <row r="43" spans="1:14" ht="15" customHeight="1" x14ac:dyDescent="0.2">
      <c r="A43" s="11">
        <v>561</v>
      </c>
      <c r="B43" s="2" t="s">
        <v>174</v>
      </c>
      <c r="C43" s="12">
        <v>57</v>
      </c>
      <c r="D43" s="12">
        <v>48</v>
      </c>
      <c r="E43" s="13">
        <f>C43+D43</f>
        <v>105</v>
      </c>
      <c r="F43" s="12">
        <v>6</v>
      </c>
      <c r="G43" s="12">
        <v>1</v>
      </c>
      <c r="H43" s="13">
        <f>F43+G43</f>
        <v>7</v>
      </c>
      <c r="I43" s="12">
        <v>36</v>
      </c>
      <c r="J43" s="12">
        <v>27</v>
      </c>
      <c r="K43" s="13">
        <f>I43+J43</f>
        <v>63</v>
      </c>
      <c r="L43" s="12">
        <v>0</v>
      </c>
      <c r="M43" s="12">
        <v>0</v>
      </c>
      <c r="N43" s="13">
        <f>L43+M43</f>
        <v>0</v>
      </c>
    </row>
    <row r="44" spans="1:14" ht="15" customHeight="1" x14ac:dyDescent="0.2">
      <c r="A44" s="11">
        <v>616</v>
      </c>
      <c r="B44" s="2" t="s">
        <v>175</v>
      </c>
      <c r="C44" s="12">
        <v>135</v>
      </c>
      <c r="D44" s="12">
        <v>147</v>
      </c>
      <c r="E44" s="13">
        <f>C44+D44</f>
        <v>282</v>
      </c>
      <c r="F44" s="12">
        <v>2</v>
      </c>
      <c r="G44" s="12">
        <v>7</v>
      </c>
      <c r="H44" s="13">
        <f>F44+G44</f>
        <v>9</v>
      </c>
      <c r="I44" s="12">
        <v>24</v>
      </c>
      <c r="J44" s="12">
        <v>13</v>
      </c>
      <c r="K44" s="13">
        <f>I44+J44</f>
        <v>37</v>
      </c>
      <c r="L44" s="12">
        <v>1</v>
      </c>
      <c r="M44" s="12">
        <v>0</v>
      </c>
      <c r="N44" s="13">
        <f>L44+M44</f>
        <v>1</v>
      </c>
    </row>
    <row r="45" spans="1:14" ht="15" customHeight="1" x14ac:dyDescent="0.2">
      <c r="A45" s="11">
        <v>618</v>
      </c>
      <c r="B45" s="2" t="s">
        <v>176</v>
      </c>
      <c r="C45" s="12">
        <v>135</v>
      </c>
      <c r="D45" s="12">
        <v>121</v>
      </c>
      <c r="E45" s="13">
        <f>C45+D45</f>
        <v>256</v>
      </c>
      <c r="F45" s="12">
        <v>9</v>
      </c>
      <c r="G45" s="12">
        <v>4</v>
      </c>
      <c r="H45" s="13">
        <f>F45+G45</f>
        <v>13</v>
      </c>
      <c r="I45" s="12">
        <v>5</v>
      </c>
      <c r="J45" s="12">
        <v>3</v>
      </c>
      <c r="K45" s="13">
        <f>I45+J45</f>
        <v>8</v>
      </c>
      <c r="L45" s="12">
        <v>1</v>
      </c>
      <c r="M45" s="12">
        <v>0</v>
      </c>
      <c r="N45" s="13">
        <f>L45+M45</f>
        <v>1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16153</v>
      </c>
      <c r="D47" s="13">
        <f t="shared" si="4"/>
        <v>16072</v>
      </c>
      <c r="E47" s="13">
        <f t="shared" si="4"/>
        <v>32225</v>
      </c>
      <c r="F47" s="13">
        <f t="shared" si="4"/>
        <v>1136</v>
      </c>
      <c r="G47" s="13">
        <f t="shared" si="4"/>
        <v>565</v>
      </c>
      <c r="H47" s="13">
        <f t="shared" si="4"/>
        <v>1701</v>
      </c>
      <c r="I47" s="13">
        <f t="shared" si="4"/>
        <v>1066</v>
      </c>
      <c r="J47" s="13">
        <f t="shared" si="4"/>
        <v>638</v>
      </c>
      <c r="K47" s="13">
        <f t="shared" si="4"/>
        <v>1704</v>
      </c>
      <c r="L47" s="13">
        <f t="shared" si="4"/>
        <v>107</v>
      </c>
      <c r="M47" s="13">
        <f t="shared" si="4"/>
        <v>128</v>
      </c>
      <c r="N47" s="13">
        <f t="shared" si="4"/>
        <v>235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96</v>
      </c>
      <c r="B54" s="2" t="s">
        <v>152</v>
      </c>
      <c r="C54" s="12">
        <v>8</v>
      </c>
      <c r="D54" s="12">
        <v>9</v>
      </c>
      <c r="E54" s="13">
        <f>C54+D54</f>
        <v>17</v>
      </c>
      <c r="F54" s="12">
        <v>0</v>
      </c>
      <c r="G54" s="12">
        <v>0</v>
      </c>
      <c r="H54" s="13">
        <f>F54+G54</f>
        <v>0</v>
      </c>
      <c r="I54" s="12">
        <v>0</v>
      </c>
      <c r="J54" s="12">
        <v>0</v>
      </c>
      <c r="K54" s="13">
        <f>I54+J54</f>
        <v>0</v>
      </c>
      <c r="L54" s="12">
        <f t="shared" ref="L54:N73" si="5">C15+F15+I15+L15+C54+F54+I54</f>
        <v>175</v>
      </c>
      <c r="M54" s="12">
        <f t="shared" si="5"/>
        <v>138</v>
      </c>
      <c r="N54" s="13">
        <f t="shared" si="5"/>
        <v>313</v>
      </c>
    </row>
    <row r="55" spans="1:14" s="46" customFormat="1" ht="15" customHeight="1" x14ac:dyDescent="0.2">
      <c r="A55" s="11">
        <v>104</v>
      </c>
      <c r="B55" s="2" t="s">
        <v>153</v>
      </c>
      <c r="C55" s="12">
        <v>18</v>
      </c>
      <c r="D55" s="12">
        <v>17</v>
      </c>
      <c r="E55" s="13">
        <f t="shared" ref="E55:E73" si="6">C55+D55</f>
        <v>35</v>
      </c>
      <c r="F55" s="12">
        <v>1</v>
      </c>
      <c r="G55" s="12">
        <v>0</v>
      </c>
      <c r="H55" s="13">
        <f t="shared" ref="H55:H73" si="7">F55+G55</f>
        <v>1</v>
      </c>
      <c r="I55" s="12">
        <v>0</v>
      </c>
      <c r="J55" s="12">
        <v>0</v>
      </c>
      <c r="K55" s="13">
        <f t="shared" ref="K55:K73" si="8">I55+J55</f>
        <v>0</v>
      </c>
      <c r="L55" s="12">
        <f t="shared" si="5"/>
        <v>134</v>
      </c>
      <c r="M55" s="12">
        <f t="shared" si="5"/>
        <v>105</v>
      </c>
      <c r="N55" s="13">
        <f t="shared" si="5"/>
        <v>239</v>
      </c>
    </row>
    <row r="56" spans="1:14" s="46" customFormat="1" ht="15" customHeight="1" x14ac:dyDescent="0.2">
      <c r="A56" s="11">
        <v>107</v>
      </c>
      <c r="B56" s="2" t="s">
        <v>154</v>
      </c>
      <c r="C56" s="12">
        <v>82</v>
      </c>
      <c r="D56" s="12">
        <v>66</v>
      </c>
      <c r="E56" s="13">
        <f t="shared" si="6"/>
        <v>148</v>
      </c>
      <c r="F56" s="12">
        <v>0</v>
      </c>
      <c r="G56" s="12">
        <v>0</v>
      </c>
      <c r="H56" s="13">
        <f t="shared" si="7"/>
        <v>0</v>
      </c>
      <c r="I56" s="12">
        <v>7</v>
      </c>
      <c r="J56" s="12">
        <v>6</v>
      </c>
      <c r="K56" s="13">
        <f t="shared" si="8"/>
        <v>13</v>
      </c>
      <c r="L56" s="12">
        <f t="shared" si="5"/>
        <v>1761</v>
      </c>
      <c r="M56" s="12">
        <f t="shared" si="5"/>
        <v>1441</v>
      </c>
      <c r="N56" s="13">
        <f t="shared" si="5"/>
        <v>3202</v>
      </c>
    </row>
    <row r="57" spans="1:14" s="46" customFormat="1" ht="15" customHeight="1" x14ac:dyDescent="0.2">
      <c r="A57" s="11">
        <v>115</v>
      </c>
      <c r="B57" s="2" t="s">
        <v>155</v>
      </c>
      <c r="C57" s="12">
        <v>25</v>
      </c>
      <c r="D57" s="12">
        <v>6</v>
      </c>
      <c r="E57" s="13">
        <f t="shared" si="6"/>
        <v>31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117</v>
      </c>
      <c r="M57" s="12">
        <f t="shared" si="5"/>
        <v>151</v>
      </c>
      <c r="N57" s="13">
        <f t="shared" si="5"/>
        <v>268</v>
      </c>
    </row>
    <row r="58" spans="1:14" s="46" customFormat="1" ht="15" customHeight="1" x14ac:dyDescent="0.2">
      <c r="A58" s="11">
        <v>122</v>
      </c>
      <c r="B58" s="2" t="s">
        <v>156</v>
      </c>
      <c r="C58" s="12">
        <v>11</v>
      </c>
      <c r="D58" s="12">
        <v>23</v>
      </c>
      <c r="E58" s="13">
        <f t="shared" si="6"/>
        <v>34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295</v>
      </c>
      <c r="M58" s="12">
        <f t="shared" si="5"/>
        <v>260</v>
      </c>
      <c r="N58" s="13">
        <f t="shared" si="5"/>
        <v>555</v>
      </c>
    </row>
    <row r="59" spans="1:14" s="46" customFormat="1" ht="15" customHeight="1" x14ac:dyDescent="0.2">
      <c r="A59" s="11">
        <v>145</v>
      </c>
      <c r="B59" s="2" t="s">
        <v>157</v>
      </c>
      <c r="C59" s="12">
        <v>3</v>
      </c>
      <c r="D59" s="12">
        <v>13</v>
      </c>
      <c r="E59" s="13">
        <f t="shared" si="6"/>
        <v>16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36</v>
      </c>
      <c r="M59" s="12">
        <f t="shared" si="5"/>
        <v>62</v>
      </c>
      <c r="N59" s="13">
        <f t="shared" si="5"/>
        <v>98</v>
      </c>
    </row>
    <row r="60" spans="1:14" s="46" customFormat="1" ht="15" customHeight="1" x14ac:dyDescent="0.2">
      <c r="A60" s="11">
        <v>194</v>
      </c>
      <c r="B60" s="2" t="s">
        <v>158</v>
      </c>
      <c r="C60" s="12">
        <v>35</v>
      </c>
      <c r="D60" s="12">
        <v>65</v>
      </c>
      <c r="E60" s="13">
        <f t="shared" si="6"/>
        <v>100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1</v>
      </c>
      <c r="K60" s="13">
        <f t="shared" si="8"/>
        <v>4</v>
      </c>
      <c r="L60" s="12">
        <f t="shared" si="5"/>
        <v>288</v>
      </c>
      <c r="M60" s="12">
        <f t="shared" si="5"/>
        <v>289</v>
      </c>
      <c r="N60" s="13">
        <f t="shared" si="5"/>
        <v>577</v>
      </c>
    </row>
    <row r="61" spans="1:14" s="46" customFormat="1" ht="15" customHeight="1" x14ac:dyDescent="0.2">
      <c r="A61" s="11">
        <v>201</v>
      </c>
      <c r="B61" s="2" t="s">
        <v>159</v>
      </c>
      <c r="C61" s="12">
        <v>368</v>
      </c>
      <c r="D61" s="12">
        <v>422</v>
      </c>
      <c r="E61" s="13">
        <f t="shared" si="6"/>
        <v>790</v>
      </c>
      <c r="F61" s="12">
        <v>0</v>
      </c>
      <c r="G61" s="12">
        <v>2</v>
      </c>
      <c r="H61" s="13">
        <f t="shared" si="7"/>
        <v>2</v>
      </c>
      <c r="I61" s="12">
        <v>13</v>
      </c>
      <c r="J61" s="12">
        <v>14</v>
      </c>
      <c r="K61" s="13">
        <f t="shared" si="8"/>
        <v>27</v>
      </c>
      <c r="L61" s="12">
        <f t="shared" si="5"/>
        <v>8187</v>
      </c>
      <c r="M61" s="12">
        <f t="shared" si="5"/>
        <v>8723</v>
      </c>
      <c r="N61" s="13">
        <f t="shared" si="5"/>
        <v>16910</v>
      </c>
    </row>
    <row r="62" spans="1:14" s="46" customFormat="1" ht="15" customHeight="1" x14ac:dyDescent="0.2">
      <c r="A62" s="11">
        <v>202</v>
      </c>
      <c r="B62" s="2" t="s">
        <v>160</v>
      </c>
      <c r="C62" s="12">
        <v>34</v>
      </c>
      <c r="D62" s="12">
        <v>12</v>
      </c>
      <c r="E62" s="13">
        <f t="shared" si="6"/>
        <v>46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si="5"/>
        <v>154</v>
      </c>
      <c r="M62" s="12">
        <f t="shared" si="5"/>
        <v>124</v>
      </c>
      <c r="N62" s="13">
        <f t="shared" si="5"/>
        <v>278</v>
      </c>
    </row>
    <row r="63" spans="1:14" s="46" customFormat="1" ht="15" customHeight="1" x14ac:dyDescent="0.2">
      <c r="A63" s="11">
        <v>203</v>
      </c>
      <c r="B63" s="2" t="s">
        <v>161</v>
      </c>
      <c r="C63" s="12">
        <v>24</v>
      </c>
      <c r="D63" s="12">
        <v>8</v>
      </c>
      <c r="E63" s="13">
        <f t="shared" si="6"/>
        <v>32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0</v>
      </c>
      <c r="K63" s="13">
        <f t="shared" si="8"/>
        <v>0</v>
      </c>
      <c r="L63" s="12">
        <f t="shared" si="5"/>
        <v>150</v>
      </c>
      <c r="M63" s="12">
        <f t="shared" si="5"/>
        <v>99</v>
      </c>
      <c r="N63" s="13">
        <f t="shared" si="5"/>
        <v>249</v>
      </c>
    </row>
    <row r="64" spans="1:14" s="46" customFormat="1" ht="15" customHeight="1" x14ac:dyDescent="0.2">
      <c r="A64" s="11">
        <v>214</v>
      </c>
      <c r="B64" s="2" t="s">
        <v>162</v>
      </c>
      <c r="C64" s="12">
        <v>238</v>
      </c>
      <c r="D64" s="12">
        <v>217</v>
      </c>
      <c r="E64" s="13">
        <f t="shared" si="6"/>
        <v>455</v>
      </c>
      <c r="F64" s="12">
        <v>0</v>
      </c>
      <c r="G64" s="12">
        <v>0</v>
      </c>
      <c r="H64" s="13">
        <f t="shared" si="7"/>
        <v>0</v>
      </c>
      <c r="I64" s="12">
        <v>6</v>
      </c>
      <c r="J64" s="12">
        <v>10</v>
      </c>
      <c r="K64" s="13">
        <f t="shared" si="8"/>
        <v>16</v>
      </c>
      <c r="L64" s="12">
        <f t="shared" si="5"/>
        <v>4969</v>
      </c>
      <c r="M64" s="12">
        <f t="shared" si="5"/>
        <v>4706</v>
      </c>
      <c r="N64" s="13">
        <f t="shared" si="5"/>
        <v>9675</v>
      </c>
    </row>
    <row r="65" spans="1:14" s="46" customFormat="1" ht="15" customHeight="1" x14ac:dyDescent="0.2">
      <c r="A65" s="11">
        <v>227</v>
      </c>
      <c r="B65" s="2" t="s">
        <v>163</v>
      </c>
      <c r="C65" s="12">
        <v>20</v>
      </c>
      <c r="D65" s="12">
        <v>15</v>
      </c>
      <c r="E65" s="13">
        <f t="shared" si="6"/>
        <v>35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5"/>
        <v>122</v>
      </c>
      <c r="M65" s="12">
        <f t="shared" si="5"/>
        <v>125</v>
      </c>
      <c r="N65" s="13">
        <f t="shared" si="5"/>
        <v>247</v>
      </c>
    </row>
    <row r="66" spans="1:14" s="46" customFormat="1" ht="15" customHeight="1" x14ac:dyDescent="0.2">
      <c r="A66" s="11">
        <v>270</v>
      </c>
      <c r="B66" s="2" t="s">
        <v>164</v>
      </c>
      <c r="C66" s="12">
        <v>22</v>
      </c>
      <c r="D66" s="12">
        <v>18</v>
      </c>
      <c r="E66" s="13">
        <f t="shared" si="6"/>
        <v>40</v>
      </c>
      <c r="F66" s="12">
        <v>0</v>
      </c>
      <c r="G66" s="12">
        <v>0</v>
      </c>
      <c r="H66" s="13">
        <f t="shared" si="7"/>
        <v>0</v>
      </c>
      <c r="I66" s="12">
        <v>1</v>
      </c>
      <c r="J66" s="12">
        <v>1</v>
      </c>
      <c r="K66" s="13">
        <f t="shared" si="8"/>
        <v>2</v>
      </c>
      <c r="L66" s="12">
        <f t="shared" si="5"/>
        <v>285</v>
      </c>
      <c r="M66" s="12">
        <f t="shared" si="5"/>
        <v>174</v>
      </c>
      <c r="N66" s="13">
        <f t="shared" si="5"/>
        <v>459</v>
      </c>
    </row>
    <row r="67" spans="1:14" s="46" customFormat="1" ht="15" customHeight="1" x14ac:dyDescent="0.2">
      <c r="A67" s="11">
        <v>292</v>
      </c>
      <c r="B67" s="2" t="s">
        <v>165</v>
      </c>
      <c r="C67" s="12">
        <v>21</v>
      </c>
      <c r="D67" s="12">
        <v>12</v>
      </c>
      <c r="E67" s="13">
        <f t="shared" si="6"/>
        <v>33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5"/>
        <v>147</v>
      </c>
      <c r="M67" s="12">
        <f t="shared" si="5"/>
        <v>218</v>
      </c>
      <c r="N67" s="13">
        <f t="shared" si="5"/>
        <v>365</v>
      </c>
    </row>
    <row r="68" spans="1:14" s="46" customFormat="1" ht="15" customHeight="1" x14ac:dyDescent="0.2">
      <c r="A68" s="11">
        <v>324</v>
      </c>
      <c r="B68" s="2" t="s">
        <v>166</v>
      </c>
      <c r="C68" s="12">
        <v>28</v>
      </c>
      <c r="D68" s="12">
        <v>13</v>
      </c>
      <c r="E68" s="13">
        <f t="shared" si="6"/>
        <v>41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163</v>
      </c>
      <c r="M68" s="12">
        <f t="shared" si="5"/>
        <v>95</v>
      </c>
      <c r="N68" s="13">
        <f t="shared" si="5"/>
        <v>258</v>
      </c>
    </row>
    <row r="69" spans="1:14" s="46" customFormat="1" ht="15" customHeight="1" x14ac:dyDescent="0.2">
      <c r="A69" s="11">
        <v>366</v>
      </c>
      <c r="B69" s="2" t="s">
        <v>167</v>
      </c>
      <c r="C69" s="12">
        <v>16</v>
      </c>
      <c r="D69" s="12">
        <v>15</v>
      </c>
      <c r="E69" s="13">
        <f t="shared" si="6"/>
        <v>31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0</v>
      </c>
      <c r="K69" s="13">
        <f t="shared" si="8"/>
        <v>2</v>
      </c>
      <c r="L69" s="12">
        <f t="shared" si="5"/>
        <v>162</v>
      </c>
      <c r="M69" s="12">
        <f t="shared" si="5"/>
        <v>129</v>
      </c>
      <c r="N69" s="13">
        <f t="shared" si="5"/>
        <v>291</v>
      </c>
    </row>
    <row r="70" spans="1:14" ht="15" customHeight="1" x14ac:dyDescent="0.2">
      <c r="A70" s="11">
        <v>405</v>
      </c>
      <c r="B70" s="2" t="s">
        <v>168</v>
      </c>
      <c r="C70" s="12">
        <v>17</v>
      </c>
      <c r="D70" s="12">
        <v>7</v>
      </c>
      <c r="E70" s="13">
        <f t="shared" si="6"/>
        <v>24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1</v>
      </c>
      <c r="K70" s="13">
        <f t="shared" si="8"/>
        <v>1</v>
      </c>
      <c r="L70" s="12">
        <f t="shared" si="5"/>
        <v>244</v>
      </c>
      <c r="M70" s="12">
        <f t="shared" si="5"/>
        <v>126</v>
      </c>
      <c r="N70" s="13">
        <f t="shared" si="5"/>
        <v>370</v>
      </c>
    </row>
    <row r="71" spans="1:14" ht="15" customHeight="1" x14ac:dyDescent="0.2">
      <c r="A71" s="11">
        <v>439</v>
      </c>
      <c r="B71" s="2" t="s">
        <v>169</v>
      </c>
      <c r="C71" s="12">
        <v>55</v>
      </c>
      <c r="D71" s="12">
        <v>65</v>
      </c>
      <c r="E71" s="13">
        <f t="shared" si="6"/>
        <v>120</v>
      </c>
      <c r="F71" s="12">
        <v>0</v>
      </c>
      <c r="G71" s="12">
        <v>0</v>
      </c>
      <c r="H71" s="13">
        <f t="shared" si="7"/>
        <v>0</v>
      </c>
      <c r="I71" s="12">
        <v>1</v>
      </c>
      <c r="J71" s="12">
        <v>2</v>
      </c>
      <c r="K71" s="13">
        <f t="shared" si="8"/>
        <v>3</v>
      </c>
      <c r="L71" s="12">
        <f t="shared" si="5"/>
        <v>518</v>
      </c>
      <c r="M71" s="12">
        <f t="shared" si="5"/>
        <v>373</v>
      </c>
      <c r="N71" s="13">
        <f t="shared" si="5"/>
        <v>891</v>
      </c>
    </row>
    <row r="72" spans="1:14" ht="15" customHeight="1" x14ac:dyDescent="0.2">
      <c r="A72" s="11">
        <v>442</v>
      </c>
      <c r="B72" s="2" t="s">
        <v>170</v>
      </c>
      <c r="C72" s="12">
        <v>50</v>
      </c>
      <c r="D72" s="12">
        <v>35</v>
      </c>
      <c r="E72" s="13">
        <f t="shared" si="6"/>
        <v>85</v>
      </c>
      <c r="F72" s="12">
        <v>0</v>
      </c>
      <c r="G72" s="12">
        <v>0</v>
      </c>
      <c r="H72" s="13">
        <f t="shared" si="7"/>
        <v>0</v>
      </c>
      <c r="I72" s="12">
        <v>2</v>
      </c>
      <c r="J72" s="12">
        <v>1</v>
      </c>
      <c r="K72" s="13">
        <f t="shared" si="8"/>
        <v>3</v>
      </c>
      <c r="L72" s="12">
        <f t="shared" si="5"/>
        <v>340</v>
      </c>
      <c r="M72" s="12">
        <f t="shared" si="5"/>
        <v>300</v>
      </c>
      <c r="N72" s="13">
        <f t="shared" si="5"/>
        <v>640</v>
      </c>
    </row>
    <row r="73" spans="1:14" ht="15" customHeight="1" x14ac:dyDescent="0.2">
      <c r="A73" s="11">
        <v>490</v>
      </c>
      <c r="B73" s="2" t="s">
        <v>171</v>
      </c>
      <c r="C73" s="12">
        <v>38</v>
      </c>
      <c r="D73" s="12">
        <v>37</v>
      </c>
      <c r="E73" s="13">
        <f t="shared" si="6"/>
        <v>75</v>
      </c>
      <c r="F73" s="12">
        <v>0</v>
      </c>
      <c r="G73" s="12">
        <v>0</v>
      </c>
      <c r="H73" s="13">
        <f t="shared" si="7"/>
        <v>0</v>
      </c>
      <c r="I73" s="12">
        <v>2</v>
      </c>
      <c r="J73" s="12">
        <v>0</v>
      </c>
      <c r="K73" s="13">
        <f t="shared" si="8"/>
        <v>2</v>
      </c>
      <c r="L73" s="12">
        <f t="shared" si="5"/>
        <v>474</v>
      </c>
      <c r="M73" s="12">
        <f t="shared" si="5"/>
        <v>322</v>
      </c>
      <c r="N73" s="13">
        <f t="shared" si="5"/>
        <v>796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559</v>
      </c>
      <c r="B80" s="2" t="s">
        <v>172</v>
      </c>
      <c r="C80" s="12">
        <v>14</v>
      </c>
      <c r="D80" s="12">
        <v>7</v>
      </c>
      <c r="E80" s="13">
        <f>C80+D80</f>
        <v>21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0</v>
      </c>
      <c r="K80" s="13">
        <f>I80+J80</f>
        <v>0</v>
      </c>
      <c r="L80" s="12">
        <f t="shared" ref="L80:N84" si="9">C41+F41+I41+L41+C80+F80+I80</f>
        <v>421</v>
      </c>
      <c r="M80" s="12">
        <f t="shared" si="9"/>
        <v>125</v>
      </c>
      <c r="N80" s="13">
        <f t="shared" si="9"/>
        <v>546</v>
      </c>
    </row>
    <row r="81" spans="1:14" ht="15" customHeight="1" x14ac:dyDescent="0.2">
      <c r="A81" s="11">
        <v>560</v>
      </c>
      <c r="B81" s="2" t="s">
        <v>173</v>
      </c>
      <c r="C81" s="12">
        <v>7</v>
      </c>
      <c r="D81" s="12">
        <v>2</v>
      </c>
      <c r="E81" s="13">
        <f>C81+D81</f>
        <v>9</v>
      </c>
      <c r="F81" s="12">
        <v>1</v>
      </c>
      <c r="G81" s="12">
        <v>0</v>
      </c>
      <c r="H81" s="13">
        <f>F81+G81</f>
        <v>1</v>
      </c>
      <c r="I81" s="12">
        <v>0</v>
      </c>
      <c r="J81" s="12">
        <v>1</v>
      </c>
      <c r="K81" s="13">
        <f>I81+J81</f>
        <v>1</v>
      </c>
      <c r="L81" s="12">
        <f t="shared" si="9"/>
        <v>82</v>
      </c>
      <c r="M81" s="12">
        <f t="shared" si="9"/>
        <v>73</v>
      </c>
      <c r="N81" s="13">
        <f t="shared" si="9"/>
        <v>155</v>
      </c>
    </row>
    <row r="82" spans="1:14" ht="15" customHeight="1" x14ac:dyDescent="0.2">
      <c r="A82" s="11">
        <v>561</v>
      </c>
      <c r="B82" s="2" t="s">
        <v>174</v>
      </c>
      <c r="C82" s="12">
        <v>21</v>
      </c>
      <c r="D82" s="12">
        <v>6</v>
      </c>
      <c r="E82" s="13">
        <f>C82+D82</f>
        <v>27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0</v>
      </c>
      <c r="K82" s="13">
        <f>I82+J82</f>
        <v>0</v>
      </c>
      <c r="L82" s="12">
        <f t="shared" si="9"/>
        <v>120</v>
      </c>
      <c r="M82" s="12">
        <f t="shared" si="9"/>
        <v>82</v>
      </c>
      <c r="N82" s="13">
        <f t="shared" si="9"/>
        <v>202</v>
      </c>
    </row>
    <row r="83" spans="1:14" ht="15" customHeight="1" x14ac:dyDescent="0.2">
      <c r="A83" s="11">
        <v>616</v>
      </c>
      <c r="B83" s="2" t="s">
        <v>175</v>
      </c>
      <c r="C83" s="12">
        <v>11</v>
      </c>
      <c r="D83" s="12">
        <v>6</v>
      </c>
      <c r="E83" s="13">
        <f>C83+D83</f>
        <v>17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si="9"/>
        <v>173</v>
      </c>
      <c r="M83" s="12">
        <f t="shared" si="9"/>
        <v>175</v>
      </c>
      <c r="N83" s="13">
        <f t="shared" si="9"/>
        <v>348</v>
      </c>
    </row>
    <row r="84" spans="1:14" ht="15" customHeight="1" x14ac:dyDescent="0.2">
      <c r="A84" s="11">
        <v>618</v>
      </c>
      <c r="B84" s="2" t="s">
        <v>176</v>
      </c>
      <c r="C84" s="12">
        <v>13</v>
      </c>
      <c r="D84" s="12">
        <v>5</v>
      </c>
      <c r="E84" s="13">
        <f>C84+D84</f>
        <v>18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163</v>
      </c>
      <c r="M84" s="12">
        <f t="shared" si="9"/>
        <v>133</v>
      </c>
      <c r="N84" s="13">
        <f t="shared" si="9"/>
        <v>296</v>
      </c>
    </row>
    <row r="85" spans="1:14" ht="8.1" customHeight="1" x14ac:dyDescent="0.2">
      <c r="A85" s="18"/>
      <c r="B85" s="23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1179</v>
      </c>
      <c r="D86" s="13">
        <f t="shared" si="10"/>
        <v>1101</v>
      </c>
      <c r="E86" s="13">
        <f t="shared" si="10"/>
        <v>2280</v>
      </c>
      <c r="F86" s="13">
        <f t="shared" si="10"/>
        <v>2</v>
      </c>
      <c r="G86" s="13">
        <f t="shared" si="10"/>
        <v>2</v>
      </c>
      <c r="H86" s="13">
        <f t="shared" si="10"/>
        <v>4</v>
      </c>
      <c r="I86" s="13">
        <f t="shared" si="10"/>
        <v>37</v>
      </c>
      <c r="J86" s="13">
        <f t="shared" si="10"/>
        <v>42</v>
      </c>
      <c r="K86" s="13">
        <f t="shared" si="10"/>
        <v>79</v>
      </c>
      <c r="L86" s="13">
        <f t="shared" si="10"/>
        <v>19680</v>
      </c>
      <c r="M86" s="13">
        <f t="shared" si="10"/>
        <v>18548</v>
      </c>
      <c r="N86" s="13">
        <f t="shared" si="10"/>
        <v>38228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8" max="16383" man="1"/>
    <brk id="7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N83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592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18</v>
      </c>
      <c r="B15" s="2" t="s">
        <v>177</v>
      </c>
      <c r="C15" s="12">
        <v>51</v>
      </c>
      <c r="D15" s="12">
        <v>45</v>
      </c>
      <c r="E15" s="13">
        <f>C15+D15</f>
        <v>96</v>
      </c>
      <c r="F15" s="12">
        <v>8</v>
      </c>
      <c r="G15" s="12">
        <v>3</v>
      </c>
      <c r="H15" s="13">
        <f>F15+G15</f>
        <v>11</v>
      </c>
      <c r="I15" s="12">
        <v>19</v>
      </c>
      <c r="J15" s="12">
        <v>12</v>
      </c>
      <c r="K15" s="13">
        <f>I15+J15</f>
        <v>31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24</v>
      </c>
      <c r="B16" s="2" t="s">
        <v>178</v>
      </c>
      <c r="C16" s="12">
        <v>7556</v>
      </c>
      <c r="D16" s="12">
        <v>7267</v>
      </c>
      <c r="E16" s="13">
        <f t="shared" ref="E16:E43" si="0">C16+D16</f>
        <v>14823</v>
      </c>
      <c r="F16" s="12">
        <v>352</v>
      </c>
      <c r="G16" s="12">
        <v>229</v>
      </c>
      <c r="H16" s="13">
        <f t="shared" ref="H16:H43" si="1">F16+G16</f>
        <v>581</v>
      </c>
      <c r="I16" s="12">
        <v>174</v>
      </c>
      <c r="J16" s="12">
        <v>80</v>
      </c>
      <c r="K16" s="13">
        <f t="shared" ref="K16:K43" si="2">I16+J16</f>
        <v>254</v>
      </c>
      <c r="L16" s="12">
        <v>45</v>
      </c>
      <c r="M16" s="12">
        <v>59</v>
      </c>
      <c r="N16" s="13">
        <f t="shared" ref="N16:N43" si="3">L16+M16</f>
        <v>104</v>
      </c>
    </row>
    <row r="17" spans="1:14" s="14" customFormat="1" ht="15" customHeight="1" x14ac:dyDescent="0.2">
      <c r="A17" s="11">
        <v>63</v>
      </c>
      <c r="B17" s="2" t="s">
        <v>179</v>
      </c>
      <c r="C17" s="12">
        <v>1223</v>
      </c>
      <c r="D17" s="12">
        <v>863</v>
      </c>
      <c r="E17" s="13">
        <f t="shared" si="0"/>
        <v>2086</v>
      </c>
      <c r="F17" s="12">
        <v>64</v>
      </c>
      <c r="G17" s="12">
        <v>24</v>
      </c>
      <c r="H17" s="13">
        <f t="shared" si="1"/>
        <v>88</v>
      </c>
      <c r="I17" s="12">
        <v>47</v>
      </c>
      <c r="J17" s="12">
        <v>32</v>
      </c>
      <c r="K17" s="13">
        <f t="shared" si="2"/>
        <v>79</v>
      </c>
      <c r="L17" s="12">
        <v>4</v>
      </c>
      <c r="M17" s="12">
        <v>7</v>
      </c>
      <c r="N17" s="13">
        <f t="shared" si="3"/>
        <v>11</v>
      </c>
    </row>
    <row r="18" spans="1:14" s="14" customFormat="1" ht="15" customHeight="1" x14ac:dyDescent="0.2">
      <c r="A18" s="11">
        <v>67</v>
      </c>
      <c r="B18" s="2" t="s">
        <v>180</v>
      </c>
      <c r="C18" s="12">
        <v>1550</v>
      </c>
      <c r="D18" s="12">
        <v>1916</v>
      </c>
      <c r="E18" s="13">
        <f t="shared" si="0"/>
        <v>3466</v>
      </c>
      <c r="F18" s="12">
        <v>86</v>
      </c>
      <c r="G18" s="12">
        <v>67</v>
      </c>
      <c r="H18" s="13">
        <f t="shared" si="1"/>
        <v>153</v>
      </c>
      <c r="I18" s="12">
        <v>37</v>
      </c>
      <c r="J18" s="12">
        <v>18</v>
      </c>
      <c r="K18" s="13">
        <f t="shared" si="2"/>
        <v>55</v>
      </c>
      <c r="L18" s="12">
        <v>14</v>
      </c>
      <c r="M18" s="12">
        <v>13</v>
      </c>
      <c r="N18" s="13">
        <f t="shared" si="3"/>
        <v>27</v>
      </c>
    </row>
    <row r="19" spans="1:14" s="14" customFormat="1" ht="15" customHeight="1" x14ac:dyDescent="0.2">
      <c r="A19" s="11">
        <v>71</v>
      </c>
      <c r="B19" s="2" t="s">
        <v>181</v>
      </c>
      <c r="C19" s="12">
        <v>139</v>
      </c>
      <c r="D19" s="12">
        <v>101</v>
      </c>
      <c r="E19" s="13">
        <f t="shared" si="0"/>
        <v>240</v>
      </c>
      <c r="F19" s="12">
        <v>11</v>
      </c>
      <c r="G19" s="12">
        <v>1</v>
      </c>
      <c r="H19" s="13">
        <f t="shared" si="1"/>
        <v>12</v>
      </c>
      <c r="I19" s="12">
        <v>57</v>
      </c>
      <c r="J19" s="12">
        <v>23</v>
      </c>
      <c r="K19" s="13">
        <f t="shared" si="2"/>
        <v>80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105</v>
      </c>
      <c r="B20" s="2" t="s">
        <v>182</v>
      </c>
      <c r="C20" s="12">
        <v>329</v>
      </c>
      <c r="D20" s="12">
        <v>124</v>
      </c>
      <c r="E20" s="13">
        <f t="shared" si="0"/>
        <v>453</v>
      </c>
      <c r="F20" s="12">
        <v>11</v>
      </c>
      <c r="G20" s="12">
        <v>8</v>
      </c>
      <c r="H20" s="13">
        <f t="shared" si="1"/>
        <v>19</v>
      </c>
      <c r="I20" s="12">
        <v>32</v>
      </c>
      <c r="J20" s="12">
        <v>16</v>
      </c>
      <c r="K20" s="13">
        <f t="shared" si="2"/>
        <v>48</v>
      </c>
      <c r="L20" s="12">
        <v>2</v>
      </c>
      <c r="M20" s="12">
        <v>0</v>
      </c>
      <c r="N20" s="13">
        <f t="shared" si="3"/>
        <v>2</v>
      </c>
    </row>
    <row r="21" spans="1:14" s="14" customFormat="1" ht="15" customHeight="1" x14ac:dyDescent="0.2">
      <c r="A21" s="11">
        <v>119</v>
      </c>
      <c r="B21" s="2" t="s">
        <v>183</v>
      </c>
      <c r="C21" s="12">
        <v>1186</v>
      </c>
      <c r="D21" s="12">
        <v>1124</v>
      </c>
      <c r="E21" s="13">
        <f t="shared" si="0"/>
        <v>2310</v>
      </c>
      <c r="F21" s="12">
        <v>66</v>
      </c>
      <c r="G21" s="12">
        <v>33</v>
      </c>
      <c r="H21" s="13">
        <f t="shared" si="1"/>
        <v>99</v>
      </c>
      <c r="I21" s="12">
        <v>51</v>
      </c>
      <c r="J21" s="12">
        <v>29</v>
      </c>
      <c r="K21" s="13">
        <f t="shared" si="2"/>
        <v>80</v>
      </c>
      <c r="L21" s="12">
        <v>16</v>
      </c>
      <c r="M21" s="12">
        <v>11</v>
      </c>
      <c r="N21" s="13">
        <f t="shared" si="3"/>
        <v>27</v>
      </c>
    </row>
    <row r="22" spans="1:14" s="14" customFormat="1" ht="15" customHeight="1" x14ac:dyDescent="0.2">
      <c r="A22" s="11">
        <v>139</v>
      </c>
      <c r="B22" s="2" t="s">
        <v>184</v>
      </c>
      <c r="C22" s="12">
        <v>680</v>
      </c>
      <c r="D22" s="12">
        <v>643</v>
      </c>
      <c r="E22" s="13">
        <f t="shared" si="0"/>
        <v>1323</v>
      </c>
      <c r="F22" s="12">
        <v>43</v>
      </c>
      <c r="G22" s="12">
        <v>28</v>
      </c>
      <c r="H22" s="13">
        <f t="shared" si="1"/>
        <v>71</v>
      </c>
      <c r="I22" s="12">
        <v>98</v>
      </c>
      <c r="J22" s="12">
        <v>35</v>
      </c>
      <c r="K22" s="13">
        <f t="shared" si="2"/>
        <v>133</v>
      </c>
      <c r="L22" s="12">
        <v>3</v>
      </c>
      <c r="M22" s="12">
        <v>4</v>
      </c>
      <c r="N22" s="13">
        <f t="shared" si="3"/>
        <v>7</v>
      </c>
    </row>
    <row r="23" spans="1:14" s="14" customFormat="1" ht="15" customHeight="1" x14ac:dyDescent="0.2">
      <c r="A23" s="11">
        <v>144</v>
      </c>
      <c r="B23" s="2" t="s">
        <v>185</v>
      </c>
      <c r="C23" s="12">
        <v>155</v>
      </c>
      <c r="D23" s="12">
        <v>173</v>
      </c>
      <c r="E23" s="13">
        <f t="shared" si="0"/>
        <v>328</v>
      </c>
      <c r="F23" s="12">
        <v>20</v>
      </c>
      <c r="G23" s="12">
        <v>4</v>
      </c>
      <c r="H23" s="13">
        <f t="shared" si="1"/>
        <v>24</v>
      </c>
      <c r="I23" s="12">
        <v>44</v>
      </c>
      <c r="J23" s="12">
        <v>16</v>
      </c>
      <c r="K23" s="13">
        <f t="shared" si="2"/>
        <v>60</v>
      </c>
      <c r="L23" s="12">
        <v>1</v>
      </c>
      <c r="M23" s="12">
        <v>1</v>
      </c>
      <c r="N23" s="13">
        <f t="shared" si="3"/>
        <v>2</v>
      </c>
    </row>
    <row r="24" spans="1:14" s="14" customFormat="1" ht="15" customHeight="1" x14ac:dyDescent="0.2">
      <c r="A24" s="11">
        <v>161</v>
      </c>
      <c r="B24" s="2" t="s">
        <v>186</v>
      </c>
      <c r="C24" s="12">
        <v>191</v>
      </c>
      <c r="D24" s="12">
        <v>125</v>
      </c>
      <c r="E24" s="13">
        <f t="shared" si="0"/>
        <v>316</v>
      </c>
      <c r="F24" s="12">
        <v>8</v>
      </c>
      <c r="G24" s="12">
        <v>5</v>
      </c>
      <c r="H24" s="13">
        <f t="shared" si="1"/>
        <v>13</v>
      </c>
      <c r="I24" s="12">
        <v>49</v>
      </c>
      <c r="J24" s="12">
        <v>9</v>
      </c>
      <c r="K24" s="13">
        <f t="shared" si="2"/>
        <v>58</v>
      </c>
      <c r="L24" s="12">
        <v>3</v>
      </c>
      <c r="M24" s="12">
        <v>2</v>
      </c>
      <c r="N24" s="13">
        <f t="shared" si="3"/>
        <v>5</v>
      </c>
    </row>
    <row r="25" spans="1:14" s="14" customFormat="1" ht="15" customHeight="1" x14ac:dyDescent="0.2">
      <c r="A25" s="11">
        <v>176</v>
      </c>
      <c r="B25" s="2" t="s">
        <v>187</v>
      </c>
      <c r="C25" s="12">
        <v>149</v>
      </c>
      <c r="D25" s="12">
        <v>104</v>
      </c>
      <c r="E25" s="13">
        <f t="shared" si="0"/>
        <v>253</v>
      </c>
      <c r="F25" s="12">
        <v>8</v>
      </c>
      <c r="G25" s="12">
        <v>4</v>
      </c>
      <c r="H25" s="13">
        <f t="shared" si="1"/>
        <v>12</v>
      </c>
      <c r="I25" s="12">
        <v>41</v>
      </c>
      <c r="J25" s="12">
        <v>26</v>
      </c>
      <c r="K25" s="13">
        <f t="shared" si="2"/>
        <v>67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199</v>
      </c>
      <c r="B26" s="2" t="s">
        <v>188</v>
      </c>
      <c r="C26" s="12">
        <v>144</v>
      </c>
      <c r="D26" s="12">
        <v>101</v>
      </c>
      <c r="E26" s="13">
        <f t="shared" si="0"/>
        <v>245</v>
      </c>
      <c r="F26" s="12">
        <v>14</v>
      </c>
      <c r="G26" s="12">
        <v>5</v>
      </c>
      <c r="H26" s="13">
        <f t="shared" si="1"/>
        <v>19</v>
      </c>
      <c r="I26" s="12">
        <v>22</v>
      </c>
      <c r="J26" s="12">
        <v>15</v>
      </c>
      <c r="K26" s="13">
        <f t="shared" si="2"/>
        <v>37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287</v>
      </c>
      <c r="B27" s="2" t="s">
        <v>189</v>
      </c>
      <c r="C27" s="12">
        <v>119</v>
      </c>
      <c r="D27" s="12">
        <v>133</v>
      </c>
      <c r="E27" s="13">
        <f t="shared" si="0"/>
        <v>252</v>
      </c>
      <c r="F27" s="12">
        <v>13</v>
      </c>
      <c r="G27" s="12">
        <v>4</v>
      </c>
      <c r="H27" s="13">
        <f t="shared" si="1"/>
        <v>17</v>
      </c>
      <c r="I27" s="12">
        <v>62</v>
      </c>
      <c r="J27" s="12">
        <v>25</v>
      </c>
      <c r="K27" s="13">
        <f t="shared" si="2"/>
        <v>87</v>
      </c>
      <c r="L27" s="12">
        <v>0</v>
      </c>
      <c r="M27" s="12">
        <v>2</v>
      </c>
      <c r="N27" s="13">
        <f t="shared" si="3"/>
        <v>2</v>
      </c>
    </row>
    <row r="28" spans="1:14" s="14" customFormat="1" ht="15" customHeight="1" x14ac:dyDescent="0.2">
      <c r="A28" s="11">
        <v>375</v>
      </c>
      <c r="B28" s="2" t="s">
        <v>190</v>
      </c>
      <c r="C28" s="12">
        <v>251</v>
      </c>
      <c r="D28" s="12">
        <v>263</v>
      </c>
      <c r="E28" s="13">
        <f t="shared" si="0"/>
        <v>514</v>
      </c>
      <c r="F28" s="12">
        <v>32</v>
      </c>
      <c r="G28" s="12">
        <v>12</v>
      </c>
      <c r="H28" s="13">
        <f t="shared" si="1"/>
        <v>44</v>
      </c>
      <c r="I28" s="12">
        <v>45</v>
      </c>
      <c r="J28" s="12">
        <v>23</v>
      </c>
      <c r="K28" s="13">
        <f t="shared" si="2"/>
        <v>68</v>
      </c>
      <c r="L28" s="12">
        <v>1</v>
      </c>
      <c r="M28" s="12">
        <v>3</v>
      </c>
      <c r="N28" s="13">
        <f t="shared" si="3"/>
        <v>4</v>
      </c>
    </row>
    <row r="29" spans="1:14" s="14" customFormat="1" ht="15" customHeight="1" x14ac:dyDescent="0.2">
      <c r="A29" s="11">
        <v>390</v>
      </c>
      <c r="B29" s="2" t="s">
        <v>191</v>
      </c>
      <c r="C29" s="12">
        <v>391</v>
      </c>
      <c r="D29" s="12">
        <v>195</v>
      </c>
      <c r="E29" s="13">
        <f t="shared" si="0"/>
        <v>586</v>
      </c>
      <c r="F29" s="12">
        <v>10</v>
      </c>
      <c r="G29" s="12">
        <v>5</v>
      </c>
      <c r="H29" s="13">
        <f t="shared" si="1"/>
        <v>15</v>
      </c>
      <c r="I29" s="12">
        <v>11</v>
      </c>
      <c r="J29" s="12">
        <v>3</v>
      </c>
      <c r="K29" s="13">
        <f t="shared" si="2"/>
        <v>14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450</v>
      </c>
      <c r="B30" s="2" t="s">
        <v>192</v>
      </c>
      <c r="C30" s="12">
        <v>65</v>
      </c>
      <c r="D30" s="12">
        <v>87</v>
      </c>
      <c r="E30" s="13">
        <f t="shared" si="0"/>
        <v>152</v>
      </c>
      <c r="F30" s="12">
        <v>11</v>
      </c>
      <c r="G30" s="12">
        <v>3</v>
      </c>
      <c r="H30" s="13">
        <f t="shared" si="1"/>
        <v>14</v>
      </c>
      <c r="I30" s="12">
        <v>36</v>
      </c>
      <c r="J30" s="12">
        <v>18</v>
      </c>
      <c r="K30" s="13">
        <f t="shared" si="2"/>
        <v>54</v>
      </c>
      <c r="L30" s="12">
        <v>0</v>
      </c>
      <c r="M30" s="12">
        <v>2</v>
      </c>
      <c r="N30" s="13">
        <f t="shared" si="3"/>
        <v>2</v>
      </c>
    </row>
    <row r="31" spans="1:14" ht="15" customHeight="1" x14ac:dyDescent="0.2">
      <c r="A31" s="11">
        <v>478</v>
      </c>
      <c r="B31" s="2" t="s">
        <v>193</v>
      </c>
      <c r="C31" s="12">
        <v>73</v>
      </c>
      <c r="D31" s="12">
        <v>87</v>
      </c>
      <c r="E31" s="13">
        <f t="shared" si="0"/>
        <v>160</v>
      </c>
      <c r="F31" s="12">
        <v>7</v>
      </c>
      <c r="G31" s="12">
        <v>3</v>
      </c>
      <c r="H31" s="13">
        <f t="shared" si="1"/>
        <v>10</v>
      </c>
      <c r="I31" s="12">
        <v>26</v>
      </c>
      <c r="J31" s="12">
        <v>11</v>
      </c>
      <c r="K31" s="13">
        <f t="shared" si="2"/>
        <v>37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480</v>
      </c>
      <c r="B32" s="2" t="s">
        <v>194</v>
      </c>
      <c r="C32" s="12">
        <v>148</v>
      </c>
      <c r="D32" s="12">
        <v>172</v>
      </c>
      <c r="E32" s="13">
        <f t="shared" si="0"/>
        <v>320</v>
      </c>
      <c r="F32" s="12">
        <v>13</v>
      </c>
      <c r="G32" s="12">
        <v>3</v>
      </c>
      <c r="H32" s="13">
        <f t="shared" si="1"/>
        <v>16</v>
      </c>
      <c r="I32" s="12">
        <v>76</v>
      </c>
      <c r="J32" s="12">
        <v>25</v>
      </c>
      <c r="K32" s="13">
        <f t="shared" si="2"/>
        <v>101</v>
      </c>
      <c r="L32" s="12">
        <v>1</v>
      </c>
      <c r="M32" s="12">
        <v>1</v>
      </c>
      <c r="N32" s="13">
        <f t="shared" si="3"/>
        <v>2</v>
      </c>
    </row>
    <row r="33" spans="1:14" ht="15" customHeight="1" x14ac:dyDescent="0.2">
      <c r="A33" s="11">
        <v>483</v>
      </c>
      <c r="B33" s="2" t="s">
        <v>195</v>
      </c>
      <c r="C33" s="12">
        <v>97</v>
      </c>
      <c r="D33" s="12">
        <v>177</v>
      </c>
      <c r="E33" s="13">
        <f t="shared" si="0"/>
        <v>274</v>
      </c>
      <c r="F33" s="12">
        <v>14</v>
      </c>
      <c r="G33" s="12">
        <v>5</v>
      </c>
      <c r="H33" s="13">
        <f t="shared" si="1"/>
        <v>19</v>
      </c>
      <c r="I33" s="12">
        <v>6</v>
      </c>
      <c r="J33" s="12">
        <v>13</v>
      </c>
      <c r="K33" s="13">
        <f t="shared" si="2"/>
        <v>19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562</v>
      </c>
      <c r="B34" s="2" t="s">
        <v>196</v>
      </c>
      <c r="C34" s="12">
        <v>62</v>
      </c>
      <c r="D34" s="12">
        <v>33</v>
      </c>
      <c r="E34" s="13">
        <f t="shared" si="0"/>
        <v>95</v>
      </c>
      <c r="F34" s="12">
        <v>2</v>
      </c>
      <c r="G34" s="12">
        <v>2</v>
      </c>
      <c r="H34" s="13">
        <f t="shared" si="1"/>
        <v>4</v>
      </c>
      <c r="I34" s="12">
        <v>14</v>
      </c>
      <c r="J34" s="12">
        <v>9</v>
      </c>
      <c r="K34" s="13">
        <f t="shared" si="2"/>
        <v>23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25"/>
      <c r="B35" s="26"/>
      <c r="C35" s="27"/>
      <c r="D35" s="27"/>
      <c r="E35" s="27"/>
      <c r="F35" s="21"/>
      <c r="G35" s="21"/>
      <c r="H35" s="21"/>
      <c r="I35" s="21"/>
      <c r="J35" s="21"/>
      <c r="K35" s="21"/>
      <c r="L35" s="28"/>
      <c r="M35" s="28"/>
      <c r="N35" s="28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" customHeight="1" x14ac:dyDescent="0.2">
      <c r="A41" s="11">
        <v>564</v>
      </c>
      <c r="B41" s="2" t="s">
        <v>197</v>
      </c>
      <c r="C41" s="12">
        <v>46</v>
      </c>
      <c r="D41" s="12">
        <v>64</v>
      </c>
      <c r="E41" s="13">
        <f t="shared" si="0"/>
        <v>110</v>
      </c>
      <c r="F41" s="12">
        <v>4</v>
      </c>
      <c r="G41" s="12">
        <v>0</v>
      </c>
      <c r="H41" s="13">
        <f t="shared" si="1"/>
        <v>4</v>
      </c>
      <c r="I41" s="12">
        <v>11</v>
      </c>
      <c r="J41" s="12">
        <v>11</v>
      </c>
      <c r="K41" s="13">
        <f t="shared" si="2"/>
        <v>22</v>
      </c>
      <c r="L41" s="12">
        <v>0</v>
      </c>
      <c r="M41" s="12">
        <v>0</v>
      </c>
      <c r="N41" s="13">
        <f t="shared" si="3"/>
        <v>0</v>
      </c>
    </row>
    <row r="42" spans="1:14" ht="15" customHeight="1" x14ac:dyDescent="0.2">
      <c r="A42" s="11">
        <v>565</v>
      </c>
      <c r="B42" s="2" t="s">
        <v>198</v>
      </c>
      <c r="C42" s="12">
        <v>63</v>
      </c>
      <c r="D42" s="12">
        <v>71</v>
      </c>
      <c r="E42" s="13">
        <f t="shared" si="0"/>
        <v>134</v>
      </c>
      <c r="F42" s="12">
        <v>9</v>
      </c>
      <c r="G42" s="12">
        <v>2</v>
      </c>
      <c r="H42" s="13">
        <f t="shared" si="1"/>
        <v>11</v>
      </c>
      <c r="I42" s="12">
        <v>24</v>
      </c>
      <c r="J42" s="12">
        <v>17</v>
      </c>
      <c r="K42" s="13">
        <f t="shared" si="2"/>
        <v>41</v>
      </c>
      <c r="L42" s="12">
        <v>0</v>
      </c>
      <c r="M42" s="12">
        <v>0</v>
      </c>
      <c r="N42" s="13">
        <f t="shared" si="3"/>
        <v>0</v>
      </c>
    </row>
    <row r="43" spans="1:14" ht="15" customHeight="1" x14ac:dyDescent="0.2">
      <c r="A43" s="11">
        <v>566</v>
      </c>
      <c r="B43" s="2" t="s">
        <v>199</v>
      </c>
      <c r="C43" s="12">
        <v>19</v>
      </c>
      <c r="D43" s="12">
        <v>25</v>
      </c>
      <c r="E43" s="13">
        <f t="shared" si="0"/>
        <v>44</v>
      </c>
      <c r="F43" s="12">
        <v>3</v>
      </c>
      <c r="G43" s="12">
        <v>1</v>
      </c>
      <c r="H43" s="13">
        <f t="shared" si="1"/>
        <v>4</v>
      </c>
      <c r="I43" s="12">
        <v>21</v>
      </c>
      <c r="J43" s="12">
        <v>15</v>
      </c>
      <c r="K43" s="13">
        <f t="shared" si="2"/>
        <v>36</v>
      </c>
      <c r="L43" s="12">
        <v>0</v>
      </c>
      <c r="M43" s="12">
        <v>0</v>
      </c>
      <c r="N43" s="13">
        <f t="shared" si="3"/>
        <v>0</v>
      </c>
    </row>
    <row r="44" spans="1:14" ht="8.1" customHeight="1" x14ac:dyDescent="0.2">
      <c r="A44" s="18"/>
      <c r="B44" s="23"/>
      <c r="C44" s="12"/>
      <c r="D44" s="12"/>
      <c r="E44" s="12"/>
      <c r="F44" s="12"/>
      <c r="G44" s="12"/>
      <c r="H44" s="13"/>
      <c r="I44" s="12"/>
      <c r="J44" s="12"/>
      <c r="K44" s="12"/>
      <c r="L44" s="12"/>
      <c r="M44" s="12"/>
      <c r="N44" s="12"/>
    </row>
    <row r="45" spans="1:14" ht="15" customHeight="1" x14ac:dyDescent="0.2">
      <c r="A45" s="18"/>
      <c r="B45" s="24" t="s">
        <v>50</v>
      </c>
      <c r="C45" s="13">
        <f t="shared" ref="C45:N45" si="4">SUM(C15:C34,C41:C43)</f>
        <v>14687</v>
      </c>
      <c r="D45" s="13">
        <f t="shared" si="4"/>
        <v>13893</v>
      </c>
      <c r="E45" s="13">
        <f t="shared" si="4"/>
        <v>28580</v>
      </c>
      <c r="F45" s="13">
        <f t="shared" si="4"/>
        <v>809</v>
      </c>
      <c r="G45" s="13">
        <f t="shared" si="4"/>
        <v>451</v>
      </c>
      <c r="H45" s="13">
        <f t="shared" si="4"/>
        <v>1260</v>
      </c>
      <c r="I45" s="13">
        <f t="shared" si="4"/>
        <v>1003</v>
      </c>
      <c r="J45" s="13">
        <f t="shared" si="4"/>
        <v>481</v>
      </c>
      <c r="K45" s="13">
        <f t="shared" si="4"/>
        <v>1484</v>
      </c>
      <c r="L45" s="13">
        <f t="shared" si="4"/>
        <v>92</v>
      </c>
      <c r="M45" s="13">
        <f t="shared" si="4"/>
        <v>106</v>
      </c>
      <c r="N45" s="13">
        <f t="shared" si="4"/>
        <v>198</v>
      </c>
    </row>
    <row r="46" spans="1:14" ht="8.1" customHeight="1" x14ac:dyDescent="0.2">
      <c r="A46" s="25"/>
      <c r="B46" s="26"/>
      <c r="C46" s="27"/>
      <c r="D46" s="27"/>
      <c r="E46" s="27"/>
      <c r="F46" s="21"/>
      <c r="G46" s="21"/>
      <c r="H46" s="21"/>
      <c r="I46" s="21"/>
      <c r="J46" s="21"/>
      <c r="K46" s="21"/>
      <c r="L46" s="28"/>
      <c r="M46" s="28"/>
      <c r="N46" s="28"/>
    </row>
    <row r="47" spans="1:14" ht="15.95" customHeight="1" x14ac:dyDescent="0.2">
      <c r="A47" s="52" t="s">
        <v>40</v>
      </c>
      <c r="B47" s="54"/>
      <c r="C47" s="52" t="s">
        <v>42</v>
      </c>
      <c r="D47" s="53"/>
      <c r="E47" s="54"/>
      <c r="F47" s="64" t="s">
        <v>47</v>
      </c>
      <c r="G47" s="65"/>
      <c r="H47" s="66"/>
      <c r="I47" s="64" t="s">
        <v>48</v>
      </c>
      <c r="J47" s="65"/>
      <c r="K47" s="66"/>
      <c r="L47" s="58" t="s">
        <v>50</v>
      </c>
      <c r="M47" s="59"/>
      <c r="N47" s="60"/>
    </row>
    <row r="48" spans="1:14" ht="15.95" customHeight="1" x14ac:dyDescent="0.2">
      <c r="A48" s="67"/>
      <c r="B48" s="68"/>
      <c r="C48" s="55"/>
      <c r="D48" s="56"/>
      <c r="E48" s="57"/>
      <c r="F48" s="49" t="s">
        <v>46</v>
      </c>
      <c r="G48" s="50"/>
      <c r="H48" s="51"/>
      <c r="I48" s="49" t="s">
        <v>49</v>
      </c>
      <c r="J48" s="50"/>
      <c r="K48" s="51"/>
      <c r="L48" s="61"/>
      <c r="M48" s="62"/>
      <c r="N48" s="63"/>
    </row>
    <row r="49" spans="1:14" ht="15.95" customHeight="1" x14ac:dyDescent="0.2">
      <c r="A49" s="55"/>
      <c r="B49" s="57"/>
      <c r="C49" s="6" t="s">
        <v>593</v>
      </c>
      <c r="D49" s="6" t="s">
        <v>38</v>
      </c>
      <c r="E49" s="6" t="s">
        <v>39</v>
      </c>
      <c r="F49" s="6" t="s">
        <v>593</v>
      </c>
      <c r="G49" s="6" t="s">
        <v>38</v>
      </c>
      <c r="H49" s="6" t="s">
        <v>39</v>
      </c>
      <c r="I49" s="6" t="s">
        <v>593</v>
      </c>
      <c r="J49" s="6" t="s">
        <v>38</v>
      </c>
      <c r="K49" s="6" t="s">
        <v>39</v>
      </c>
      <c r="L49" s="6" t="s">
        <v>593</v>
      </c>
      <c r="M49" s="6" t="s">
        <v>38</v>
      </c>
      <c r="N49" s="6" t="s">
        <v>39</v>
      </c>
    </row>
    <row r="50" spans="1:14" ht="14.1" customHeight="1" x14ac:dyDescent="0.2">
      <c r="A50" s="47">
        <v>1</v>
      </c>
      <c r="B50" s="48"/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>
        <v>10</v>
      </c>
      <c r="L50" s="7">
        <v>11</v>
      </c>
      <c r="M50" s="7">
        <v>12</v>
      </c>
      <c r="N50" s="7">
        <v>13</v>
      </c>
    </row>
    <row r="51" spans="1:14" ht="8.1" customHeight="1" x14ac:dyDescent="0.2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s="14" customFormat="1" ht="15" customHeight="1" x14ac:dyDescent="0.2">
      <c r="A52" s="11">
        <v>18</v>
      </c>
      <c r="B52" s="2" t="s">
        <v>177</v>
      </c>
      <c r="C52" s="12">
        <v>13</v>
      </c>
      <c r="D52" s="12">
        <v>6</v>
      </c>
      <c r="E52" s="13">
        <f>C52+D52</f>
        <v>19</v>
      </c>
      <c r="F52" s="12">
        <v>0</v>
      </c>
      <c r="G52" s="12">
        <v>0</v>
      </c>
      <c r="H52" s="13">
        <f>F52+G52</f>
        <v>0</v>
      </c>
      <c r="I52" s="12">
        <v>0</v>
      </c>
      <c r="J52" s="12">
        <v>1</v>
      </c>
      <c r="K52" s="13">
        <f>I52+J52</f>
        <v>1</v>
      </c>
      <c r="L52" s="12">
        <f t="shared" ref="L52:N55" si="5">C15+F15+I15+L15+C52+F52+I52</f>
        <v>91</v>
      </c>
      <c r="M52" s="12">
        <f t="shared" si="5"/>
        <v>67</v>
      </c>
      <c r="N52" s="13">
        <f t="shared" si="5"/>
        <v>158</v>
      </c>
    </row>
    <row r="53" spans="1:14" s="14" customFormat="1" ht="15" customHeight="1" x14ac:dyDescent="0.2">
      <c r="A53" s="11">
        <v>24</v>
      </c>
      <c r="B53" s="2" t="s">
        <v>178</v>
      </c>
      <c r="C53" s="12">
        <v>421</v>
      </c>
      <c r="D53" s="12">
        <v>540</v>
      </c>
      <c r="E53" s="13">
        <f t="shared" ref="E53:E80" si="6">C53+D53</f>
        <v>961</v>
      </c>
      <c r="F53" s="12">
        <v>2</v>
      </c>
      <c r="G53" s="12">
        <v>0</v>
      </c>
      <c r="H53" s="13">
        <f t="shared" ref="H53:H80" si="7">F53+G53</f>
        <v>2</v>
      </c>
      <c r="I53" s="12">
        <v>21</v>
      </c>
      <c r="J53" s="12">
        <v>18</v>
      </c>
      <c r="K53" s="13">
        <f t="shared" ref="K53:K80" si="8">I53+J53</f>
        <v>39</v>
      </c>
      <c r="L53" s="12">
        <f t="shared" si="5"/>
        <v>8571</v>
      </c>
      <c r="M53" s="12">
        <f t="shared" si="5"/>
        <v>8193</v>
      </c>
      <c r="N53" s="13">
        <f t="shared" si="5"/>
        <v>16764</v>
      </c>
    </row>
    <row r="54" spans="1:14" s="14" customFormat="1" ht="15" customHeight="1" x14ac:dyDescent="0.2">
      <c r="A54" s="11">
        <v>63</v>
      </c>
      <c r="B54" s="2" t="s">
        <v>179</v>
      </c>
      <c r="C54" s="12">
        <v>139</v>
      </c>
      <c r="D54" s="12">
        <v>71</v>
      </c>
      <c r="E54" s="13">
        <f t="shared" si="6"/>
        <v>210</v>
      </c>
      <c r="F54" s="12">
        <v>0</v>
      </c>
      <c r="G54" s="12">
        <v>0</v>
      </c>
      <c r="H54" s="13">
        <f t="shared" si="7"/>
        <v>0</v>
      </c>
      <c r="I54" s="12">
        <v>2</v>
      </c>
      <c r="J54" s="12">
        <v>2</v>
      </c>
      <c r="K54" s="13">
        <f t="shared" si="8"/>
        <v>4</v>
      </c>
      <c r="L54" s="12">
        <f t="shared" si="5"/>
        <v>1479</v>
      </c>
      <c r="M54" s="12">
        <f t="shared" si="5"/>
        <v>999</v>
      </c>
      <c r="N54" s="13">
        <f t="shared" si="5"/>
        <v>2478</v>
      </c>
    </row>
    <row r="55" spans="1:14" s="14" customFormat="1" ht="15" customHeight="1" x14ac:dyDescent="0.2">
      <c r="A55" s="11">
        <v>67</v>
      </c>
      <c r="B55" s="2" t="s">
        <v>180</v>
      </c>
      <c r="C55" s="12">
        <v>147</v>
      </c>
      <c r="D55" s="12">
        <v>147</v>
      </c>
      <c r="E55" s="13">
        <f t="shared" si="6"/>
        <v>294</v>
      </c>
      <c r="F55" s="12">
        <v>1</v>
      </c>
      <c r="G55" s="12">
        <v>0</v>
      </c>
      <c r="H55" s="13">
        <f t="shared" si="7"/>
        <v>1</v>
      </c>
      <c r="I55" s="12">
        <v>2</v>
      </c>
      <c r="J55" s="12">
        <v>8</v>
      </c>
      <c r="K55" s="13">
        <f t="shared" si="8"/>
        <v>10</v>
      </c>
      <c r="L55" s="12">
        <f t="shared" si="5"/>
        <v>1837</v>
      </c>
      <c r="M55" s="12">
        <f t="shared" si="5"/>
        <v>2169</v>
      </c>
      <c r="N55" s="13">
        <f t="shared" si="5"/>
        <v>4006</v>
      </c>
    </row>
    <row r="56" spans="1:14" s="14" customFormat="1" ht="15" customHeight="1" x14ac:dyDescent="0.2">
      <c r="A56" s="11">
        <v>71</v>
      </c>
      <c r="B56" s="2" t="s">
        <v>181</v>
      </c>
      <c r="C56" s="12">
        <v>30</v>
      </c>
      <c r="D56" s="12">
        <v>9</v>
      </c>
      <c r="E56" s="13">
        <f t="shared" si="6"/>
        <v>39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1</v>
      </c>
      <c r="K56" s="13">
        <f t="shared" si="8"/>
        <v>1</v>
      </c>
      <c r="L56" s="12">
        <f t="shared" ref="L56:L71" si="9">C19+F19+I19+L19+C56+F56+I56</f>
        <v>237</v>
      </c>
      <c r="M56" s="12">
        <f t="shared" ref="M56:M71" si="10">D19+G19+J19+M19+D56+G56+J56</f>
        <v>135</v>
      </c>
      <c r="N56" s="13">
        <f t="shared" ref="N56:N71" si="11">E19+H19+K19+N19+E56+H56+K56</f>
        <v>372</v>
      </c>
    </row>
    <row r="57" spans="1:14" s="14" customFormat="1" ht="15" customHeight="1" x14ac:dyDescent="0.2">
      <c r="A57" s="11">
        <v>105</v>
      </c>
      <c r="B57" s="2" t="s">
        <v>182</v>
      </c>
      <c r="C57" s="12">
        <v>146</v>
      </c>
      <c r="D57" s="12">
        <v>36</v>
      </c>
      <c r="E57" s="13">
        <f t="shared" si="6"/>
        <v>182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520</v>
      </c>
      <c r="M57" s="12">
        <f t="shared" si="10"/>
        <v>184</v>
      </c>
      <c r="N57" s="13">
        <f t="shared" si="11"/>
        <v>704</v>
      </c>
    </row>
    <row r="58" spans="1:14" s="14" customFormat="1" ht="15" customHeight="1" x14ac:dyDescent="0.2">
      <c r="A58" s="11">
        <v>119</v>
      </c>
      <c r="B58" s="2" t="s">
        <v>183</v>
      </c>
      <c r="C58" s="12">
        <v>104</v>
      </c>
      <c r="D58" s="12">
        <v>132</v>
      </c>
      <c r="E58" s="13">
        <f t="shared" si="6"/>
        <v>236</v>
      </c>
      <c r="F58" s="12">
        <v>1</v>
      </c>
      <c r="G58" s="12">
        <v>0</v>
      </c>
      <c r="H58" s="13">
        <f t="shared" si="7"/>
        <v>1</v>
      </c>
      <c r="I58" s="12">
        <v>5</v>
      </c>
      <c r="J58" s="12">
        <v>6</v>
      </c>
      <c r="K58" s="13">
        <f t="shared" si="8"/>
        <v>11</v>
      </c>
      <c r="L58" s="12">
        <f t="shared" si="9"/>
        <v>1429</v>
      </c>
      <c r="M58" s="12">
        <f t="shared" si="10"/>
        <v>1335</v>
      </c>
      <c r="N58" s="13">
        <f t="shared" si="11"/>
        <v>2764</v>
      </c>
    </row>
    <row r="59" spans="1:14" s="14" customFormat="1" ht="15" customHeight="1" x14ac:dyDescent="0.2">
      <c r="A59" s="11">
        <v>139</v>
      </c>
      <c r="B59" s="2" t="s">
        <v>184</v>
      </c>
      <c r="C59" s="12">
        <v>57</v>
      </c>
      <c r="D59" s="12">
        <v>63</v>
      </c>
      <c r="E59" s="13">
        <f t="shared" si="6"/>
        <v>120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3</v>
      </c>
      <c r="K59" s="13">
        <f t="shared" si="8"/>
        <v>3</v>
      </c>
      <c r="L59" s="12">
        <f t="shared" si="9"/>
        <v>881</v>
      </c>
      <c r="M59" s="12">
        <f t="shared" si="10"/>
        <v>776</v>
      </c>
      <c r="N59" s="13">
        <f t="shared" si="11"/>
        <v>1657</v>
      </c>
    </row>
    <row r="60" spans="1:14" s="14" customFormat="1" ht="15" customHeight="1" x14ac:dyDescent="0.2">
      <c r="A60" s="11">
        <v>144</v>
      </c>
      <c r="B60" s="2" t="s">
        <v>185</v>
      </c>
      <c r="C60" s="12">
        <v>32</v>
      </c>
      <c r="D60" s="12">
        <v>35</v>
      </c>
      <c r="E60" s="13">
        <f t="shared" si="6"/>
        <v>67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2</v>
      </c>
      <c r="K60" s="13">
        <f t="shared" si="8"/>
        <v>2</v>
      </c>
      <c r="L60" s="12">
        <f t="shared" si="9"/>
        <v>252</v>
      </c>
      <c r="M60" s="12">
        <f t="shared" si="10"/>
        <v>231</v>
      </c>
      <c r="N60" s="13">
        <f t="shared" si="11"/>
        <v>483</v>
      </c>
    </row>
    <row r="61" spans="1:14" s="14" customFormat="1" ht="15" customHeight="1" x14ac:dyDescent="0.2">
      <c r="A61" s="11">
        <v>161</v>
      </c>
      <c r="B61" s="2" t="s">
        <v>186</v>
      </c>
      <c r="C61" s="12">
        <v>34</v>
      </c>
      <c r="D61" s="12">
        <v>22</v>
      </c>
      <c r="E61" s="13">
        <f t="shared" si="6"/>
        <v>56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1</v>
      </c>
      <c r="K61" s="13">
        <f t="shared" si="8"/>
        <v>4</v>
      </c>
      <c r="L61" s="12">
        <f t="shared" si="9"/>
        <v>288</v>
      </c>
      <c r="M61" s="12">
        <f t="shared" si="10"/>
        <v>164</v>
      </c>
      <c r="N61" s="13">
        <f t="shared" si="11"/>
        <v>452</v>
      </c>
    </row>
    <row r="62" spans="1:14" s="14" customFormat="1" ht="15" customHeight="1" x14ac:dyDescent="0.2">
      <c r="A62" s="11">
        <v>176</v>
      </c>
      <c r="B62" s="2" t="s">
        <v>187</v>
      </c>
      <c r="C62" s="12">
        <v>21</v>
      </c>
      <c r="D62" s="12">
        <v>14</v>
      </c>
      <c r="E62" s="13">
        <f t="shared" si="6"/>
        <v>35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219</v>
      </c>
      <c r="M62" s="12">
        <f t="shared" si="10"/>
        <v>149</v>
      </c>
      <c r="N62" s="13">
        <f t="shared" si="11"/>
        <v>368</v>
      </c>
    </row>
    <row r="63" spans="1:14" s="14" customFormat="1" ht="15" customHeight="1" x14ac:dyDescent="0.2">
      <c r="A63" s="11">
        <v>199</v>
      </c>
      <c r="B63" s="2" t="s">
        <v>188</v>
      </c>
      <c r="C63" s="12">
        <v>14</v>
      </c>
      <c r="D63" s="12">
        <v>10</v>
      </c>
      <c r="E63" s="13">
        <f t="shared" si="6"/>
        <v>24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0</v>
      </c>
      <c r="K63" s="13">
        <f t="shared" si="8"/>
        <v>1</v>
      </c>
      <c r="L63" s="12">
        <f t="shared" si="9"/>
        <v>195</v>
      </c>
      <c r="M63" s="12">
        <f t="shared" si="10"/>
        <v>131</v>
      </c>
      <c r="N63" s="13">
        <f t="shared" si="11"/>
        <v>326</v>
      </c>
    </row>
    <row r="64" spans="1:14" s="14" customFormat="1" ht="15" customHeight="1" x14ac:dyDescent="0.2">
      <c r="A64" s="11">
        <v>287</v>
      </c>
      <c r="B64" s="2" t="s">
        <v>189</v>
      </c>
      <c r="C64" s="12">
        <v>23</v>
      </c>
      <c r="D64" s="12">
        <v>15</v>
      </c>
      <c r="E64" s="13">
        <f t="shared" si="6"/>
        <v>38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1</v>
      </c>
      <c r="K64" s="13">
        <f t="shared" si="8"/>
        <v>1</v>
      </c>
      <c r="L64" s="12">
        <f t="shared" si="9"/>
        <v>217</v>
      </c>
      <c r="M64" s="12">
        <f t="shared" si="10"/>
        <v>180</v>
      </c>
      <c r="N64" s="13">
        <f t="shared" si="11"/>
        <v>397</v>
      </c>
    </row>
    <row r="65" spans="1:14" s="14" customFormat="1" ht="15" customHeight="1" x14ac:dyDescent="0.2">
      <c r="A65" s="11">
        <v>375</v>
      </c>
      <c r="B65" s="2" t="s">
        <v>190</v>
      </c>
      <c r="C65" s="12">
        <v>34</v>
      </c>
      <c r="D65" s="12">
        <v>38</v>
      </c>
      <c r="E65" s="13">
        <f t="shared" si="6"/>
        <v>72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363</v>
      </c>
      <c r="M65" s="12">
        <f t="shared" si="10"/>
        <v>339</v>
      </c>
      <c r="N65" s="13">
        <f t="shared" si="11"/>
        <v>702</v>
      </c>
    </row>
    <row r="66" spans="1:14" s="14" customFormat="1" ht="15" customHeight="1" x14ac:dyDescent="0.2">
      <c r="A66" s="11">
        <v>390</v>
      </c>
      <c r="B66" s="2" t="s">
        <v>191</v>
      </c>
      <c r="C66" s="12">
        <v>16</v>
      </c>
      <c r="D66" s="12">
        <v>11</v>
      </c>
      <c r="E66" s="13">
        <f t="shared" si="6"/>
        <v>27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2</v>
      </c>
      <c r="K66" s="13">
        <f t="shared" si="8"/>
        <v>2</v>
      </c>
      <c r="L66" s="12">
        <f t="shared" si="9"/>
        <v>429</v>
      </c>
      <c r="M66" s="12">
        <f t="shared" si="10"/>
        <v>217</v>
      </c>
      <c r="N66" s="13">
        <f t="shared" si="11"/>
        <v>646</v>
      </c>
    </row>
    <row r="67" spans="1:14" s="14" customFormat="1" ht="15" customHeight="1" x14ac:dyDescent="0.2">
      <c r="A67" s="11">
        <v>450</v>
      </c>
      <c r="B67" s="2" t="s">
        <v>192</v>
      </c>
      <c r="C67" s="12">
        <v>35</v>
      </c>
      <c r="D67" s="12">
        <v>20</v>
      </c>
      <c r="E67" s="13">
        <f t="shared" si="6"/>
        <v>55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9"/>
        <v>147</v>
      </c>
      <c r="M67" s="12">
        <f t="shared" si="10"/>
        <v>130</v>
      </c>
      <c r="N67" s="13">
        <f t="shared" si="11"/>
        <v>277</v>
      </c>
    </row>
    <row r="68" spans="1:14" ht="15" customHeight="1" x14ac:dyDescent="0.2">
      <c r="A68" s="11">
        <v>478</v>
      </c>
      <c r="B68" s="2" t="s">
        <v>193</v>
      </c>
      <c r="C68" s="12">
        <v>4</v>
      </c>
      <c r="D68" s="12">
        <v>3</v>
      </c>
      <c r="E68" s="13">
        <f t="shared" si="6"/>
        <v>7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9"/>
        <v>111</v>
      </c>
      <c r="M68" s="12">
        <f t="shared" si="10"/>
        <v>105</v>
      </c>
      <c r="N68" s="13">
        <f t="shared" si="11"/>
        <v>216</v>
      </c>
    </row>
    <row r="69" spans="1:14" ht="15" customHeight="1" x14ac:dyDescent="0.2">
      <c r="A69" s="11">
        <v>480</v>
      </c>
      <c r="B69" s="2" t="s">
        <v>194</v>
      </c>
      <c r="C69" s="12">
        <v>54</v>
      </c>
      <c r="D69" s="12">
        <v>28</v>
      </c>
      <c r="E69" s="13">
        <f t="shared" si="6"/>
        <v>82</v>
      </c>
      <c r="F69" s="12">
        <v>0</v>
      </c>
      <c r="G69" s="12">
        <v>0</v>
      </c>
      <c r="H69" s="13">
        <f t="shared" si="7"/>
        <v>0</v>
      </c>
      <c r="I69" s="12">
        <v>0</v>
      </c>
      <c r="J69" s="12">
        <v>2</v>
      </c>
      <c r="K69" s="13">
        <f t="shared" si="8"/>
        <v>2</v>
      </c>
      <c r="L69" s="12">
        <f t="shared" si="9"/>
        <v>292</v>
      </c>
      <c r="M69" s="12">
        <f t="shared" si="10"/>
        <v>231</v>
      </c>
      <c r="N69" s="13">
        <f t="shared" si="11"/>
        <v>523</v>
      </c>
    </row>
    <row r="70" spans="1:14" ht="15" customHeight="1" x14ac:dyDescent="0.2">
      <c r="A70" s="11">
        <v>483</v>
      </c>
      <c r="B70" s="2" t="s">
        <v>195</v>
      </c>
      <c r="C70" s="12">
        <v>29</v>
      </c>
      <c r="D70" s="12">
        <v>20</v>
      </c>
      <c r="E70" s="13">
        <f t="shared" si="6"/>
        <v>49</v>
      </c>
      <c r="F70" s="12">
        <v>0</v>
      </c>
      <c r="G70" s="12">
        <v>0</v>
      </c>
      <c r="H70" s="13">
        <f t="shared" si="7"/>
        <v>0</v>
      </c>
      <c r="I70" s="12">
        <v>2</v>
      </c>
      <c r="J70" s="12">
        <v>0</v>
      </c>
      <c r="K70" s="13">
        <f t="shared" si="8"/>
        <v>2</v>
      </c>
      <c r="L70" s="12">
        <f t="shared" si="9"/>
        <v>148</v>
      </c>
      <c r="M70" s="12">
        <f t="shared" si="10"/>
        <v>215</v>
      </c>
      <c r="N70" s="13">
        <f t="shared" si="11"/>
        <v>363</v>
      </c>
    </row>
    <row r="71" spans="1:14" ht="15" customHeight="1" x14ac:dyDescent="0.2">
      <c r="A71" s="11">
        <v>562</v>
      </c>
      <c r="B71" s="2" t="s">
        <v>196</v>
      </c>
      <c r="C71" s="12">
        <v>16</v>
      </c>
      <c r="D71" s="12">
        <v>43</v>
      </c>
      <c r="E71" s="13">
        <f t="shared" si="6"/>
        <v>59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0</v>
      </c>
      <c r="K71" s="13">
        <f t="shared" si="8"/>
        <v>0</v>
      </c>
      <c r="L71" s="12">
        <f t="shared" si="9"/>
        <v>94</v>
      </c>
      <c r="M71" s="12">
        <f t="shared" si="10"/>
        <v>87</v>
      </c>
      <c r="N71" s="13">
        <f t="shared" si="11"/>
        <v>181</v>
      </c>
    </row>
    <row r="72" spans="1:14" ht="8.1" customHeight="1" x14ac:dyDescent="0.2">
      <c r="A72" s="25"/>
      <c r="B72" s="26"/>
      <c r="C72" s="27"/>
      <c r="D72" s="27"/>
      <c r="E72" s="27"/>
      <c r="F72" s="21"/>
      <c r="G72" s="21"/>
      <c r="H72" s="21"/>
      <c r="I72" s="21"/>
      <c r="J72" s="21"/>
      <c r="K72" s="21"/>
      <c r="L72" s="28"/>
      <c r="M72" s="28"/>
      <c r="N72" s="28"/>
    </row>
    <row r="73" spans="1:14" ht="15.95" customHeight="1" x14ac:dyDescent="0.2">
      <c r="A73" s="52" t="s">
        <v>40</v>
      </c>
      <c r="B73" s="54"/>
      <c r="C73" s="52" t="s">
        <v>42</v>
      </c>
      <c r="D73" s="53"/>
      <c r="E73" s="54"/>
      <c r="F73" s="64" t="s">
        <v>47</v>
      </c>
      <c r="G73" s="65"/>
      <c r="H73" s="66"/>
      <c r="I73" s="64" t="s">
        <v>48</v>
      </c>
      <c r="J73" s="65"/>
      <c r="K73" s="66"/>
      <c r="L73" s="58" t="s">
        <v>50</v>
      </c>
      <c r="M73" s="59"/>
      <c r="N73" s="60"/>
    </row>
    <row r="74" spans="1:14" ht="15.95" customHeight="1" x14ac:dyDescent="0.2">
      <c r="A74" s="67"/>
      <c r="B74" s="68"/>
      <c r="C74" s="55"/>
      <c r="D74" s="56"/>
      <c r="E74" s="57"/>
      <c r="F74" s="49" t="s">
        <v>46</v>
      </c>
      <c r="G74" s="50"/>
      <c r="H74" s="51"/>
      <c r="I74" s="49" t="s">
        <v>49</v>
      </c>
      <c r="J74" s="50"/>
      <c r="K74" s="51"/>
      <c r="L74" s="61"/>
      <c r="M74" s="62"/>
      <c r="N74" s="63"/>
    </row>
    <row r="75" spans="1:14" ht="15.95" customHeight="1" x14ac:dyDescent="0.2">
      <c r="A75" s="55"/>
      <c r="B75" s="57"/>
      <c r="C75" s="6" t="s">
        <v>593</v>
      </c>
      <c r="D75" s="6" t="s">
        <v>38</v>
      </c>
      <c r="E75" s="6" t="s">
        <v>39</v>
      </c>
      <c r="F75" s="6" t="s">
        <v>593</v>
      </c>
      <c r="G75" s="6" t="s">
        <v>38</v>
      </c>
      <c r="H75" s="6" t="s">
        <v>39</v>
      </c>
      <c r="I75" s="6" t="s">
        <v>593</v>
      </c>
      <c r="J75" s="6" t="s">
        <v>38</v>
      </c>
      <c r="K75" s="6" t="s">
        <v>39</v>
      </c>
      <c r="L75" s="6" t="s">
        <v>593</v>
      </c>
      <c r="M75" s="6" t="s">
        <v>38</v>
      </c>
      <c r="N75" s="6" t="s">
        <v>39</v>
      </c>
    </row>
    <row r="76" spans="1:14" ht="14.1" customHeight="1" x14ac:dyDescent="0.2">
      <c r="A76" s="47">
        <v>1</v>
      </c>
      <c r="B76" s="48"/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7">
        <v>10</v>
      </c>
      <c r="L76" s="7">
        <v>11</v>
      </c>
      <c r="M76" s="7">
        <v>12</v>
      </c>
      <c r="N76" s="7">
        <v>13</v>
      </c>
    </row>
    <row r="77" spans="1:14" ht="8.1" customHeight="1" x14ac:dyDescent="0.2">
      <c r="A77" s="8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" customHeight="1" x14ac:dyDescent="0.2">
      <c r="A78" s="11">
        <v>564</v>
      </c>
      <c r="B78" s="2" t="s">
        <v>197</v>
      </c>
      <c r="C78" s="12">
        <v>18</v>
      </c>
      <c r="D78" s="12">
        <v>8</v>
      </c>
      <c r="E78" s="13">
        <f t="shared" si="6"/>
        <v>26</v>
      </c>
      <c r="F78" s="12">
        <v>0</v>
      </c>
      <c r="G78" s="12">
        <v>0</v>
      </c>
      <c r="H78" s="13">
        <f t="shared" si="7"/>
        <v>0</v>
      </c>
      <c r="I78" s="12">
        <v>1</v>
      </c>
      <c r="J78" s="12">
        <v>0</v>
      </c>
      <c r="K78" s="13">
        <f t="shared" si="8"/>
        <v>1</v>
      </c>
      <c r="L78" s="12">
        <f t="shared" ref="L78:N80" si="12">C41+F41+I41+L41+C78+F78+I78</f>
        <v>80</v>
      </c>
      <c r="M78" s="12">
        <f t="shared" si="12"/>
        <v>83</v>
      </c>
      <c r="N78" s="13">
        <f t="shared" si="12"/>
        <v>163</v>
      </c>
    </row>
    <row r="79" spans="1:14" ht="15" customHeight="1" x14ac:dyDescent="0.2">
      <c r="A79" s="11">
        <v>565</v>
      </c>
      <c r="B79" s="2" t="s">
        <v>198</v>
      </c>
      <c r="C79" s="12">
        <v>20</v>
      </c>
      <c r="D79" s="12">
        <v>9</v>
      </c>
      <c r="E79" s="13">
        <f t="shared" si="6"/>
        <v>29</v>
      </c>
      <c r="F79" s="12">
        <v>0</v>
      </c>
      <c r="G79" s="12">
        <v>0</v>
      </c>
      <c r="H79" s="13">
        <f t="shared" si="7"/>
        <v>0</v>
      </c>
      <c r="I79" s="12">
        <v>0</v>
      </c>
      <c r="J79" s="12">
        <v>1</v>
      </c>
      <c r="K79" s="13">
        <f t="shared" si="8"/>
        <v>1</v>
      </c>
      <c r="L79" s="12">
        <f t="shared" si="12"/>
        <v>116</v>
      </c>
      <c r="M79" s="12">
        <f t="shared" si="12"/>
        <v>100</v>
      </c>
      <c r="N79" s="13">
        <f t="shared" si="12"/>
        <v>216</v>
      </c>
    </row>
    <row r="80" spans="1:14" ht="15" customHeight="1" x14ac:dyDescent="0.2">
      <c r="A80" s="11">
        <v>566</v>
      </c>
      <c r="B80" s="2" t="s">
        <v>199</v>
      </c>
      <c r="C80" s="12">
        <v>5</v>
      </c>
      <c r="D80" s="12">
        <v>2</v>
      </c>
      <c r="E80" s="13">
        <f t="shared" si="6"/>
        <v>7</v>
      </c>
      <c r="F80" s="12">
        <v>0</v>
      </c>
      <c r="G80" s="12">
        <v>0</v>
      </c>
      <c r="H80" s="13">
        <f t="shared" si="7"/>
        <v>0</v>
      </c>
      <c r="I80" s="12">
        <v>0</v>
      </c>
      <c r="J80" s="12">
        <v>1</v>
      </c>
      <c r="K80" s="13">
        <f t="shared" si="8"/>
        <v>1</v>
      </c>
      <c r="L80" s="12">
        <f t="shared" si="12"/>
        <v>48</v>
      </c>
      <c r="M80" s="12">
        <f t="shared" si="12"/>
        <v>44</v>
      </c>
      <c r="N80" s="13">
        <f t="shared" si="12"/>
        <v>92</v>
      </c>
    </row>
    <row r="81" spans="1:14" ht="8.1" customHeight="1" x14ac:dyDescent="0.2">
      <c r="A81" s="18"/>
      <c r="B81" s="23"/>
      <c r="C81" s="12"/>
      <c r="D81" s="12"/>
      <c r="E81" s="12"/>
      <c r="F81" s="12"/>
      <c r="G81" s="12"/>
      <c r="H81" s="13"/>
      <c r="I81" s="12"/>
      <c r="J81" s="12"/>
      <c r="K81" s="12"/>
      <c r="L81" s="12"/>
      <c r="M81" s="12"/>
      <c r="N81" s="12"/>
    </row>
    <row r="82" spans="1:14" ht="15" customHeight="1" x14ac:dyDescent="0.2">
      <c r="A82" s="18"/>
      <c r="B82" s="24" t="s">
        <v>50</v>
      </c>
      <c r="C82" s="13">
        <f t="shared" ref="C82:N82" si="13">SUM(C52:C71,C78:C80)</f>
        <v>1412</v>
      </c>
      <c r="D82" s="13">
        <f t="shared" si="13"/>
        <v>1282</v>
      </c>
      <c r="E82" s="13">
        <f t="shared" si="13"/>
        <v>2694</v>
      </c>
      <c r="F82" s="13">
        <f t="shared" si="13"/>
        <v>4</v>
      </c>
      <c r="G82" s="13">
        <f t="shared" si="13"/>
        <v>0</v>
      </c>
      <c r="H82" s="13">
        <f t="shared" si="13"/>
        <v>4</v>
      </c>
      <c r="I82" s="13">
        <f t="shared" si="13"/>
        <v>37</v>
      </c>
      <c r="J82" s="13">
        <f t="shared" si="13"/>
        <v>51</v>
      </c>
      <c r="K82" s="13">
        <f t="shared" si="13"/>
        <v>88</v>
      </c>
      <c r="L82" s="13">
        <f t="shared" si="13"/>
        <v>18044</v>
      </c>
      <c r="M82" s="13">
        <f t="shared" si="13"/>
        <v>16264</v>
      </c>
      <c r="N82" s="13">
        <f t="shared" si="13"/>
        <v>34308</v>
      </c>
    </row>
    <row r="83" spans="1:14" ht="8.1" customHeight="1" x14ac:dyDescent="0.2">
      <c r="A83" s="25"/>
      <c r="B83" s="26"/>
      <c r="C83" s="27"/>
      <c r="D83" s="27"/>
      <c r="E83" s="27"/>
      <c r="F83" s="21"/>
      <c r="G83" s="21"/>
      <c r="H83" s="21"/>
      <c r="I83" s="21"/>
      <c r="J83" s="21"/>
      <c r="K83" s="21"/>
      <c r="L83" s="28"/>
      <c r="M83" s="28"/>
      <c r="N83" s="28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s="33" customFormat="1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4"/>
      <c r="D203" s="34"/>
      <c r="E203" s="34"/>
      <c r="F203" s="35"/>
      <c r="G203" s="35"/>
      <c r="H203" s="35"/>
      <c r="I203" s="35"/>
      <c r="J203" s="35"/>
      <c r="K203" s="35"/>
      <c r="L203" s="29"/>
      <c r="M203" s="29"/>
      <c r="N203" s="36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s="33" customFormat="1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4"/>
      <c r="D211" s="34"/>
      <c r="E211" s="34"/>
      <c r="F211" s="35"/>
      <c r="G211" s="35"/>
      <c r="H211" s="35"/>
      <c r="I211" s="35"/>
      <c r="J211" s="35"/>
      <c r="K211" s="35"/>
      <c r="L211" s="29"/>
      <c r="M211" s="29"/>
      <c r="N211" s="36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s="33" customFormat="1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4"/>
      <c r="D232" s="34"/>
      <c r="E232" s="34"/>
      <c r="F232" s="35"/>
      <c r="G232" s="35"/>
      <c r="H232" s="35"/>
      <c r="I232" s="35"/>
      <c r="J232" s="35"/>
      <c r="K232" s="35"/>
      <c r="L232" s="29"/>
      <c r="M232" s="29"/>
      <c r="N232" s="36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36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36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36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36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36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36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7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36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36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36"/>
      <c r="N273" s="29"/>
    </row>
    <row r="274" spans="1:14" x14ac:dyDescent="0.2">
      <c r="A274" s="29"/>
      <c r="B274" s="37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7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s="33" customFormat="1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4"/>
      <c r="D340" s="34"/>
      <c r="E340" s="34"/>
      <c r="F340" s="35"/>
      <c r="G340" s="35"/>
      <c r="H340" s="35"/>
      <c r="I340" s="35"/>
      <c r="J340" s="35"/>
      <c r="K340" s="35"/>
      <c r="L340" s="29"/>
      <c r="M340" s="29"/>
      <c r="N340" s="36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36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36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36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36"/>
      <c r="M392" s="29"/>
      <c r="N392" s="36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7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s="33" customFormat="1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4"/>
      <c r="D407" s="34"/>
      <c r="E407" s="34"/>
      <c r="F407" s="35"/>
      <c r="G407" s="35"/>
      <c r="H407" s="35"/>
      <c r="I407" s="35"/>
      <c r="J407" s="35"/>
      <c r="K407" s="35"/>
      <c r="L407" s="29"/>
      <c r="M407" s="29"/>
      <c r="N407" s="36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36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36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36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s="33" customFormat="1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4"/>
      <c r="D454" s="34"/>
      <c r="E454" s="34"/>
      <c r="F454" s="35"/>
      <c r="G454" s="35"/>
      <c r="H454" s="35"/>
      <c r="I454" s="35"/>
      <c r="J454" s="35"/>
      <c r="K454" s="35"/>
      <c r="L454" s="29"/>
      <c r="M454" s="29"/>
      <c r="N454" s="36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s="33" customFormat="1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7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4"/>
      <c r="D471" s="34"/>
      <c r="E471" s="34"/>
      <c r="F471" s="35"/>
      <c r="G471" s="35"/>
      <c r="H471" s="35"/>
      <c r="I471" s="35"/>
      <c r="J471" s="35"/>
      <c r="K471" s="35"/>
      <c r="L471" s="29"/>
      <c r="M471" s="29"/>
      <c r="N471" s="36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s="33" customFormat="1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4"/>
      <c r="D480" s="34"/>
      <c r="E480" s="34"/>
      <c r="F480" s="35"/>
      <c r="G480" s="35"/>
      <c r="H480" s="35"/>
      <c r="I480" s="35"/>
      <c r="J480" s="35"/>
      <c r="K480" s="35"/>
      <c r="L480" s="29"/>
      <c r="M480" s="29"/>
      <c r="N480" s="36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s="33" customFormat="1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4"/>
      <c r="D490" s="34"/>
      <c r="E490" s="34"/>
      <c r="F490" s="35"/>
      <c r="G490" s="35"/>
      <c r="H490" s="35"/>
      <c r="I490" s="35"/>
      <c r="J490" s="35"/>
      <c r="K490" s="35"/>
      <c r="L490" s="29"/>
      <c r="M490" s="29"/>
      <c r="N490" s="36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36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36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36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F509" s="32"/>
      <c r="G509" s="32"/>
      <c r="H509" s="32"/>
      <c r="I509" s="32"/>
      <c r="J509" s="32"/>
      <c r="K509" s="32"/>
      <c r="L509" s="29"/>
      <c r="M509" s="29"/>
      <c r="N509" s="29"/>
    </row>
    <row r="510" spans="1:14" x14ac:dyDescent="0.2">
      <c r="A510" s="36"/>
      <c r="B510" s="30"/>
      <c r="C510" s="31"/>
      <c r="D510" s="31"/>
      <c r="E510" s="31"/>
      <c r="F510" s="32"/>
      <c r="G510" s="32"/>
      <c r="H510" s="32"/>
      <c r="I510" s="32"/>
      <c r="J510" s="32"/>
      <c r="K510" s="32"/>
      <c r="L510" s="36"/>
      <c r="M510" s="29"/>
      <c r="N510" s="29"/>
    </row>
    <row r="511" spans="1:14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F512" s="32"/>
      <c r="G512" s="32"/>
      <c r="H512" s="32"/>
      <c r="I512" s="32"/>
      <c r="J512" s="32"/>
      <c r="K512" s="32"/>
      <c r="L512" s="29"/>
      <c r="M512" s="36"/>
      <c r="N512" s="29"/>
    </row>
    <row r="513" spans="1:14" x14ac:dyDescent="0.2">
      <c r="A513" s="29"/>
      <c r="B513" s="30"/>
      <c r="C513" s="31"/>
      <c r="D513" s="31"/>
      <c r="E513" s="31"/>
      <c r="F513" s="32"/>
      <c r="G513" s="32"/>
      <c r="H513" s="32"/>
      <c r="I513" s="32"/>
      <c r="J513" s="32"/>
      <c r="K513" s="32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F514" s="32"/>
      <c r="G514" s="32"/>
      <c r="H514" s="32"/>
      <c r="I514" s="32"/>
      <c r="J514" s="32"/>
      <c r="K514" s="32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F516" s="32"/>
      <c r="G516" s="32"/>
      <c r="H516" s="32"/>
      <c r="I516" s="32"/>
      <c r="J516" s="32"/>
      <c r="K516" s="32"/>
      <c r="L516" s="29"/>
      <c r="M516" s="29"/>
      <c r="N516" s="29"/>
    </row>
    <row r="517" spans="1:14" x14ac:dyDescent="0.2">
      <c r="A517" s="29"/>
      <c r="B517" s="37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F518" s="32"/>
      <c r="G518" s="32"/>
      <c r="H518" s="32"/>
      <c r="I518" s="32"/>
      <c r="J518" s="32"/>
      <c r="K518" s="32"/>
      <c r="L518" s="29"/>
      <c r="M518" s="29"/>
      <c r="N518" s="29"/>
    </row>
    <row r="519" spans="1:14" x14ac:dyDescent="0.2">
      <c r="A519" s="36"/>
      <c r="B519" s="30"/>
      <c r="C519" s="31"/>
      <c r="D519" s="31"/>
      <c r="E519" s="31"/>
      <c r="F519" s="32"/>
      <c r="G519" s="32"/>
      <c r="H519" s="32"/>
      <c r="I519" s="32"/>
      <c r="J519" s="32"/>
      <c r="K519" s="32"/>
      <c r="L519" s="36"/>
      <c r="M519" s="29"/>
      <c r="N519" s="29"/>
    </row>
    <row r="520" spans="1:14" x14ac:dyDescent="0.2">
      <c r="A520" s="29"/>
      <c r="B520" s="30"/>
      <c r="C520" s="31"/>
      <c r="D520" s="31"/>
      <c r="E520" s="31"/>
      <c r="F520" s="32"/>
      <c r="G520" s="32"/>
      <c r="H520" s="32"/>
      <c r="I520" s="32"/>
      <c r="J520" s="32"/>
      <c r="K520" s="32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F521" s="32"/>
      <c r="G521" s="32"/>
      <c r="H521" s="32"/>
      <c r="I521" s="32"/>
      <c r="J521" s="32"/>
      <c r="K521" s="32"/>
      <c r="L521" s="29"/>
      <c r="M521" s="36"/>
      <c r="N521" s="29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s="33" customFormat="1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5"/>
      <c r="D528" s="35"/>
      <c r="E528" s="35"/>
      <c r="F528" s="35"/>
      <c r="G528" s="35"/>
      <c r="H528" s="35"/>
      <c r="I528" s="35"/>
      <c r="J528" s="35"/>
      <c r="K528" s="35"/>
      <c r="L528" s="29"/>
      <c r="M528" s="29"/>
      <c r="N528" s="35"/>
    </row>
    <row r="529" spans="1:14" s="33" customFormat="1" x14ac:dyDescent="0.2">
      <c r="A529" s="36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6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s="33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36"/>
      <c r="N531" s="32"/>
    </row>
    <row r="532" spans="1:14" x14ac:dyDescent="0.2">
      <c r="A532" s="29"/>
      <c r="B532" s="30"/>
      <c r="C532" s="35"/>
      <c r="D532" s="35"/>
      <c r="E532" s="35"/>
      <c r="F532" s="35"/>
      <c r="G532" s="35"/>
      <c r="H532" s="35"/>
      <c r="I532" s="35"/>
      <c r="J532" s="35"/>
      <c r="K532" s="35"/>
      <c r="L532" s="29"/>
      <c r="M532" s="29"/>
      <c r="N532" s="35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s="33" customFormat="1" x14ac:dyDescent="0.2">
      <c r="A534" s="29"/>
      <c r="B534" s="37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5"/>
      <c r="D537" s="35"/>
      <c r="E537" s="35"/>
      <c r="F537" s="35"/>
      <c r="G537" s="35"/>
      <c r="H537" s="35"/>
      <c r="I537" s="35"/>
      <c r="J537" s="35"/>
      <c r="K537" s="35"/>
      <c r="L537" s="29"/>
      <c r="M537" s="29"/>
      <c r="N537" s="35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7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2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29"/>
      <c r="M547" s="29"/>
      <c r="N547" s="32"/>
    </row>
    <row r="548" spans="1:14" x14ac:dyDescent="0.2">
      <c r="A548" s="29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29"/>
      <c r="M548" s="29"/>
      <c r="N548" s="32"/>
    </row>
    <row r="549" spans="1:14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29"/>
      <c r="M550" s="29"/>
      <c r="N550" s="32"/>
    </row>
    <row r="551" spans="1:14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29"/>
      <c r="N551" s="32"/>
    </row>
    <row r="552" spans="1:14" x14ac:dyDescent="0.2">
      <c r="A552" s="29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29"/>
      <c r="M552" s="29"/>
      <c r="N552" s="32"/>
    </row>
    <row r="553" spans="1:14" x14ac:dyDescent="0.2">
      <c r="A553" s="29"/>
      <c r="B553" s="37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29"/>
      <c r="M554" s="29"/>
      <c r="N554" s="32"/>
    </row>
    <row r="555" spans="1:14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29"/>
      <c r="N555" s="32"/>
    </row>
    <row r="556" spans="1:14" x14ac:dyDescent="0.2">
      <c r="A556" s="2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29"/>
      <c r="M556" s="29"/>
      <c r="N556" s="32"/>
    </row>
    <row r="557" spans="1:14" x14ac:dyDescent="0.2">
      <c r="A557" s="2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29"/>
      <c r="M557" s="29"/>
      <c r="N557" s="32"/>
    </row>
    <row r="558" spans="1:14" x14ac:dyDescent="0.2">
      <c r="A558" s="29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29"/>
      <c r="M558" s="29"/>
      <c r="N558" s="32"/>
    </row>
    <row r="559" spans="1:14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29"/>
      <c r="N559" s="32"/>
    </row>
    <row r="560" spans="1:14" x14ac:dyDescent="0.2">
      <c r="A560" s="29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29"/>
      <c r="M560" s="29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29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29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9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9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5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39"/>
      <c r="M571" s="32"/>
      <c r="N571" s="32"/>
    </row>
    <row r="572" spans="1:14" x14ac:dyDescent="0.2">
      <c r="A572" s="38"/>
      <c r="B572" s="3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9"/>
      <c r="B573" s="30"/>
      <c r="C573" s="32"/>
      <c r="D573" s="32"/>
      <c r="E573" s="32"/>
      <c r="F573" s="32"/>
      <c r="G573" s="32"/>
      <c r="H573" s="32"/>
      <c r="I573" s="32"/>
      <c r="J573" s="32"/>
      <c r="K573" s="32"/>
      <c r="L573" s="39"/>
      <c r="M573" s="35"/>
      <c r="N573" s="32"/>
    </row>
    <row r="574" spans="1:14" x14ac:dyDescent="0.2">
      <c r="A574" s="38"/>
      <c r="B574" s="3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3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5"/>
      <c r="N575" s="32"/>
    </row>
    <row r="576" spans="1:14" x14ac:dyDescent="0.2">
      <c r="A576" s="39"/>
      <c r="B576" s="30"/>
      <c r="C576" s="32"/>
      <c r="D576" s="32"/>
      <c r="E576" s="32"/>
      <c r="F576" s="32"/>
      <c r="G576" s="32"/>
      <c r="H576" s="32"/>
      <c r="I576" s="32"/>
      <c r="J576" s="32"/>
      <c r="K576" s="32"/>
      <c r="L576" s="39"/>
      <c r="M576" s="32"/>
      <c r="N576" s="32"/>
    </row>
    <row r="577" spans="1:14" x14ac:dyDescent="0.2">
      <c r="A577" s="38"/>
      <c r="B577" s="3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3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5"/>
      <c r="N578" s="32"/>
    </row>
    <row r="579" spans="1:14" x14ac:dyDescent="0.2">
      <c r="A579" s="38"/>
      <c r="B579" s="3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3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3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3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3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3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1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1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1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1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C762" s="32"/>
      <c r="D762" s="32"/>
      <c r="E762" s="32"/>
      <c r="F762" s="32"/>
      <c r="G762" s="32"/>
      <c r="H762" s="32"/>
      <c r="I762" s="32"/>
      <c r="J762" s="32"/>
      <c r="K762" s="32"/>
      <c r="L762" s="38"/>
      <c r="M762" s="32"/>
      <c r="N762" s="32"/>
    </row>
    <row r="763" spans="1:14" x14ac:dyDescent="0.2">
      <c r="A763" s="38"/>
      <c r="B763" s="40"/>
      <c r="C763" s="32"/>
      <c r="D763" s="32"/>
      <c r="E763" s="32"/>
      <c r="F763" s="32"/>
      <c r="G763" s="32"/>
      <c r="H763" s="32"/>
      <c r="I763" s="32"/>
      <c r="J763" s="32"/>
      <c r="K763" s="32"/>
      <c r="L763" s="38"/>
      <c r="M763" s="32"/>
      <c r="N763" s="32"/>
    </row>
    <row r="764" spans="1:14" x14ac:dyDescent="0.2">
      <c r="A764" s="38"/>
      <c r="B764" s="40"/>
      <c r="C764" s="32"/>
      <c r="D764" s="32"/>
      <c r="E764" s="32"/>
      <c r="F764" s="32"/>
      <c r="G764" s="32"/>
      <c r="H764" s="32"/>
      <c r="I764" s="32"/>
      <c r="J764" s="32"/>
      <c r="K764" s="32"/>
      <c r="L764" s="38"/>
      <c r="M764" s="32"/>
      <c r="N764" s="32"/>
    </row>
    <row r="765" spans="1:14" x14ac:dyDescent="0.2">
      <c r="A765" s="38"/>
      <c r="B765" s="40"/>
      <c r="C765" s="32"/>
      <c r="D765" s="32"/>
      <c r="E765" s="32"/>
      <c r="F765" s="32"/>
      <c r="G765" s="32"/>
      <c r="H765" s="32"/>
      <c r="I765" s="32"/>
      <c r="J765" s="32"/>
      <c r="K765" s="32"/>
      <c r="L765" s="38"/>
      <c r="M765" s="32"/>
      <c r="N765" s="32"/>
    </row>
    <row r="766" spans="1:14" x14ac:dyDescent="0.2">
      <c r="A766" s="38"/>
      <c r="B766" s="40"/>
      <c r="C766" s="32"/>
      <c r="D766" s="32"/>
      <c r="E766" s="32"/>
      <c r="F766" s="32"/>
      <c r="G766" s="32"/>
      <c r="H766" s="32"/>
      <c r="I766" s="32"/>
      <c r="J766" s="32"/>
      <c r="K766" s="32"/>
      <c r="L766" s="38"/>
      <c r="M766" s="32"/>
      <c r="N766" s="32"/>
    </row>
    <row r="767" spans="1:14" x14ac:dyDescent="0.2">
      <c r="A767" s="38"/>
      <c r="B767" s="40"/>
      <c r="C767" s="32"/>
      <c r="D767" s="32"/>
      <c r="E767" s="32"/>
      <c r="F767" s="32"/>
      <c r="G767" s="32"/>
      <c r="H767" s="32"/>
      <c r="I767" s="32"/>
      <c r="J767" s="32"/>
      <c r="K767" s="32"/>
      <c r="L767" s="38"/>
      <c r="M767" s="32"/>
      <c r="N767" s="32"/>
    </row>
    <row r="768" spans="1:14" x14ac:dyDescent="0.2">
      <c r="A768" s="38"/>
      <c r="B768" s="40"/>
      <c r="C768" s="32"/>
      <c r="D768" s="32"/>
      <c r="E768" s="32"/>
      <c r="F768" s="32"/>
      <c r="G768" s="32"/>
      <c r="H768" s="32"/>
      <c r="I768" s="32"/>
      <c r="J768" s="32"/>
      <c r="K768" s="32"/>
      <c r="L768" s="38"/>
      <c r="M768" s="32"/>
      <c r="N768" s="32"/>
    </row>
    <row r="769" spans="1:14" x14ac:dyDescent="0.2">
      <c r="A769" s="38"/>
      <c r="B769" s="40"/>
      <c r="C769" s="32"/>
      <c r="D769" s="32"/>
      <c r="E769" s="32"/>
      <c r="F769" s="32"/>
      <c r="G769" s="32"/>
      <c r="H769" s="32"/>
      <c r="I769" s="32"/>
      <c r="J769" s="32"/>
      <c r="K769" s="32"/>
      <c r="L769" s="38"/>
      <c r="M769" s="32"/>
      <c r="N769" s="32"/>
    </row>
    <row r="770" spans="1:14" x14ac:dyDescent="0.2">
      <c r="A770" s="38"/>
      <c r="B770" s="40"/>
      <c r="C770" s="32"/>
      <c r="D770" s="32"/>
      <c r="E770" s="32"/>
      <c r="F770" s="32"/>
      <c r="G770" s="32"/>
      <c r="H770" s="32"/>
      <c r="I770" s="32"/>
      <c r="J770" s="32"/>
      <c r="K770" s="32"/>
      <c r="L770" s="38"/>
      <c r="M770" s="32"/>
      <c r="N770" s="32"/>
    </row>
    <row r="771" spans="1:14" x14ac:dyDescent="0.2">
      <c r="A771" s="38"/>
      <c r="B771" s="40"/>
      <c r="C771" s="32"/>
      <c r="D771" s="32"/>
      <c r="E771" s="32"/>
      <c r="F771" s="32"/>
      <c r="G771" s="32"/>
      <c r="H771" s="32"/>
      <c r="I771" s="32"/>
      <c r="J771" s="32"/>
      <c r="K771" s="32"/>
      <c r="L771" s="38"/>
      <c r="M771" s="32"/>
      <c r="N771" s="32"/>
    </row>
    <row r="772" spans="1:14" x14ac:dyDescent="0.2">
      <c r="A772" s="38"/>
      <c r="B772" s="40"/>
      <c r="C772" s="32"/>
      <c r="D772" s="32"/>
      <c r="E772" s="32"/>
      <c r="F772" s="32"/>
      <c r="G772" s="32"/>
      <c r="H772" s="32"/>
      <c r="I772" s="32"/>
      <c r="J772" s="32"/>
      <c r="K772" s="32"/>
      <c r="L772" s="38"/>
      <c r="M772" s="32"/>
      <c r="N772" s="32"/>
    </row>
    <row r="773" spans="1:14" x14ac:dyDescent="0.2">
      <c r="A773" s="38"/>
      <c r="B773" s="40"/>
      <c r="C773" s="32"/>
      <c r="D773" s="32"/>
      <c r="E773" s="32"/>
      <c r="F773" s="32"/>
      <c r="G773" s="32"/>
      <c r="H773" s="32"/>
      <c r="I773" s="32"/>
      <c r="J773" s="32"/>
      <c r="K773" s="32"/>
      <c r="L773" s="38"/>
      <c r="M773" s="32"/>
      <c r="N773" s="32"/>
    </row>
    <row r="774" spans="1:14" x14ac:dyDescent="0.2">
      <c r="A774" s="38"/>
      <c r="B774" s="40"/>
      <c r="C774" s="32"/>
      <c r="D774" s="32"/>
      <c r="E774" s="32"/>
      <c r="F774" s="32"/>
      <c r="G774" s="32"/>
      <c r="H774" s="32"/>
      <c r="I774" s="32"/>
      <c r="J774" s="32"/>
      <c r="K774" s="32"/>
      <c r="L774" s="38"/>
      <c r="M774" s="32"/>
      <c r="N774" s="32"/>
    </row>
    <row r="775" spans="1:14" x14ac:dyDescent="0.2">
      <c r="A775" s="38"/>
      <c r="B775" s="40"/>
      <c r="C775" s="32"/>
      <c r="D775" s="32"/>
      <c r="E775" s="32"/>
      <c r="F775" s="32"/>
      <c r="G775" s="32"/>
      <c r="H775" s="32"/>
      <c r="I775" s="32"/>
      <c r="J775" s="32"/>
      <c r="K775" s="32"/>
      <c r="L775" s="38"/>
      <c r="M775" s="32"/>
      <c r="N775" s="32"/>
    </row>
    <row r="776" spans="1:14" x14ac:dyDescent="0.2">
      <c r="A776" s="38"/>
      <c r="B776" s="40"/>
      <c r="L776" s="38"/>
      <c r="M776" s="32"/>
    </row>
    <row r="777" spans="1:14" x14ac:dyDescent="0.2">
      <c r="A777" s="38"/>
      <c r="B777" s="40"/>
      <c r="L777" s="38"/>
      <c r="M777" s="32"/>
    </row>
    <row r="778" spans="1:14" x14ac:dyDescent="0.2">
      <c r="A778" s="38"/>
      <c r="B778" s="40"/>
      <c r="L778" s="38"/>
      <c r="M778" s="32"/>
    </row>
    <row r="779" spans="1:14" x14ac:dyDescent="0.2">
      <c r="A779" s="38"/>
      <c r="B779" s="40"/>
      <c r="L779" s="38"/>
      <c r="M779" s="32"/>
    </row>
    <row r="780" spans="1:14" x14ac:dyDescent="0.2">
      <c r="A780" s="38"/>
      <c r="B780" s="40"/>
      <c r="L780" s="38"/>
      <c r="M780" s="32"/>
    </row>
    <row r="781" spans="1:14" x14ac:dyDescent="0.2">
      <c r="A781" s="38"/>
      <c r="B781" s="40"/>
      <c r="L781" s="38"/>
      <c r="M781" s="32"/>
    </row>
    <row r="782" spans="1:14" x14ac:dyDescent="0.2">
      <c r="A782" s="38"/>
      <c r="B782" s="40"/>
      <c r="L782" s="38"/>
      <c r="M782" s="32"/>
    </row>
    <row r="783" spans="1:14" x14ac:dyDescent="0.2">
      <c r="A783" s="38"/>
      <c r="B783" s="40"/>
      <c r="L783" s="38"/>
      <c r="M783" s="32"/>
    </row>
    <row r="784" spans="1:14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1:13" x14ac:dyDescent="0.2">
      <c r="A801" s="38"/>
      <c r="B801" s="40"/>
      <c r="L801" s="38"/>
      <c r="M801" s="32"/>
    </row>
    <row r="802" spans="1:13" x14ac:dyDescent="0.2">
      <c r="A802" s="38"/>
      <c r="B802" s="40"/>
      <c r="L802" s="38"/>
      <c r="M802" s="32"/>
    </row>
    <row r="803" spans="1:13" x14ac:dyDescent="0.2">
      <c r="A803" s="38"/>
      <c r="B803" s="40"/>
      <c r="L803" s="38"/>
      <c r="M803" s="32"/>
    </row>
    <row r="804" spans="1:13" x14ac:dyDescent="0.2">
      <c r="A804" s="38"/>
      <c r="B804" s="40"/>
      <c r="L804" s="38"/>
      <c r="M804" s="32"/>
    </row>
    <row r="805" spans="1:13" x14ac:dyDescent="0.2">
      <c r="A805" s="38"/>
      <c r="B805" s="40"/>
      <c r="L805" s="38"/>
      <c r="M805" s="32"/>
    </row>
    <row r="806" spans="1:13" x14ac:dyDescent="0.2">
      <c r="A806" s="38"/>
      <c r="B806" s="40"/>
      <c r="L806" s="38"/>
      <c r="M806" s="32"/>
    </row>
    <row r="807" spans="1:13" x14ac:dyDescent="0.2">
      <c r="A807" s="38"/>
      <c r="B807" s="40"/>
      <c r="L807" s="38"/>
      <c r="M807" s="32"/>
    </row>
    <row r="808" spans="1:13" x14ac:dyDescent="0.2">
      <c r="A808" s="38"/>
      <c r="B808" s="40"/>
      <c r="L808" s="38"/>
      <c r="M808" s="32"/>
    </row>
    <row r="809" spans="1:13" x14ac:dyDescent="0.2">
      <c r="A809" s="38"/>
      <c r="B809" s="40"/>
      <c r="L809" s="38"/>
      <c r="M809" s="32"/>
    </row>
    <row r="810" spans="1:13" x14ac:dyDescent="0.2">
      <c r="A810" s="38"/>
      <c r="B810" s="40"/>
      <c r="L810" s="38"/>
      <c r="M810" s="32"/>
    </row>
    <row r="811" spans="1:13" x14ac:dyDescent="0.2">
      <c r="A811" s="38"/>
      <c r="B811" s="40"/>
      <c r="L811" s="38"/>
      <c r="M811" s="32"/>
    </row>
    <row r="812" spans="1:13" x14ac:dyDescent="0.2">
      <c r="A812" s="38"/>
      <c r="B812" s="40"/>
      <c r="L812" s="38"/>
      <c r="M812" s="32"/>
    </row>
    <row r="813" spans="1:13" x14ac:dyDescent="0.2">
      <c r="A813" s="38"/>
      <c r="B813" s="40"/>
      <c r="L813" s="38"/>
      <c r="M813" s="32"/>
    </row>
    <row r="814" spans="1:13" x14ac:dyDescent="0.2">
      <c r="A814" s="38"/>
      <c r="B814" s="40"/>
      <c r="L814" s="38"/>
      <c r="M814" s="32"/>
    </row>
    <row r="815" spans="1:13" x14ac:dyDescent="0.2">
      <c r="B815" s="40"/>
      <c r="M815" s="32"/>
    </row>
    <row r="816" spans="1:13" x14ac:dyDescent="0.2">
      <c r="B816" s="40"/>
      <c r="M816" s="32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  <row r="825" spans="2:2" x14ac:dyDescent="0.2">
      <c r="B825" s="40"/>
    </row>
    <row r="826" spans="2:2" x14ac:dyDescent="0.2">
      <c r="B826" s="40"/>
    </row>
    <row r="827" spans="2:2" x14ac:dyDescent="0.2">
      <c r="B827" s="40"/>
    </row>
    <row r="828" spans="2:2" x14ac:dyDescent="0.2">
      <c r="B828" s="40"/>
    </row>
    <row r="829" spans="2:2" x14ac:dyDescent="0.2">
      <c r="B829" s="40"/>
    </row>
    <row r="830" spans="2:2" x14ac:dyDescent="0.2">
      <c r="B830" s="40"/>
    </row>
    <row r="831" spans="2:2" x14ac:dyDescent="0.2">
      <c r="B831" s="40"/>
    </row>
    <row r="832" spans="2:2" x14ac:dyDescent="0.2">
      <c r="B832" s="40"/>
    </row>
    <row r="833" spans="2:2" x14ac:dyDescent="0.2">
      <c r="B833" s="40"/>
    </row>
    <row r="834" spans="2:2" x14ac:dyDescent="0.2">
      <c r="B834" s="40"/>
    </row>
    <row r="835" spans="2:2" x14ac:dyDescent="0.2">
      <c r="B835" s="40"/>
    </row>
    <row r="836" spans="2:2" x14ac:dyDescent="0.2">
      <c r="B836" s="40"/>
    </row>
    <row r="837" spans="2:2" x14ac:dyDescent="0.2">
      <c r="B837" s="40"/>
    </row>
    <row r="838" spans="2:2" x14ac:dyDescent="0.2">
      <c r="B838" s="40"/>
    </row>
  </sheetData>
  <mergeCells count="33">
    <mergeCell ref="A76:B76"/>
    <mergeCell ref="I36:K37"/>
    <mergeCell ref="A50:B50"/>
    <mergeCell ref="F47:H47"/>
    <mergeCell ref="C36:E37"/>
    <mergeCell ref="A73:B75"/>
    <mergeCell ref="C73:E74"/>
    <mergeCell ref="F73:H73"/>
    <mergeCell ref="I73:K73"/>
    <mergeCell ref="L73:N74"/>
    <mergeCell ref="F74:H74"/>
    <mergeCell ref="I74:K74"/>
    <mergeCell ref="A13:B13"/>
    <mergeCell ref="A47:B49"/>
    <mergeCell ref="L36:N36"/>
    <mergeCell ref="L37:N37"/>
    <mergeCell ref="A39:B39"/>
    <mergeCell ref="I48:K48"/>
    <mergeCell ref="L47:N48"/>
    <mergeCell ref="F48:H48"/>
    <mergeCell ref="A36:B38"/>
    <mergeCell ref="C47:E48"/>
    <mergeCell ref="F36:H37"/>
    <mergeCell ref="I47:K4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6" max="16383" man="1"/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N62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585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4</v>
      </c>
      <c r="B15" s="2" t="s">
        <v>200</v>
      </c>
      <c r="C15" s="12">
        <v>2727</v>
      </c>
      <c r="D15" s="12">
        <v>1351</v>
      </c>
      <c r="E15" s="13">
        <f>C15+D15</f>
        <v>4078</v>
      </c>
      <c r="F15" s="12">
        <v>91</v>
      </c>
      <c r="G15" s="12">
        <v>50</v>
      </c>
      <c r="H15" s="13">
        <f>F15+G15</f>
        <v>141</v>
      </c>
      <c r="I15" s="12">
        <v>3</v>
      </c>
      <c r="J15" s="12">
        <v>0</v>
      </c>
      <c r="K15" s="13">
        <f>I15+J15</f>
        <v>3</v>
      </c>
      <c r="L15" s="12">
        <v>70</v>
      </c>
      <c r="M15" s="12">
        <v>9</v>
      </c>
      <c r="N15" s="13">
        <f>L15+M15</f>
        <v>79</v>
      </c>
    </row>
    <row r="16" spans="1:14" s="46" customFormat="1" ht="15" customHeight="1" x14ac:dyDescent="0.2">
      <c r="A16" s="11">
        <v>8</v>
      </c>
      <c r="B16" s="2" t="s">
        <v>201</v>
      </c>
      <c r="C16" s="12">
        <v>224</v>
      </c>
      <c r="D16" s="12">
        <v>200</v>
      </c>
      <c r="E16" s="13">
        <f t="shared" ref="E16:E34" si="0">C16+D16</f>
        <v>424</v>
      </c>
      <c r="F16" s="12">
        <v>52</v>
      </c>
      <c r="G16" s="12">
        <v>28</v>
      </c>
      <c r="H16" s="13">
        <f t="shared" ref="H16:H34" si="1">F16+G16</f>
        <v>80</v>
      </c>
      <c r="I16" s="12">
        <v>4</v>
      </c>
      <c r="J16" s="12">
        <v>2</v>
      </c>
      <c r="K16" s="13">
        <f t="shared" ref="K16:K34" si="2">I16+J16</f>
        <v>6</v>
      </c>
      <c r="L16" s="12">
        <v>3</v>
      </c>
      <c r="M16" s="12">
        <v>3</v>
      </c>
      <c r="N16" s="13">
        <f t="shared" ref="N16:N34" si="3">L16+M16</f>
        <v>6</v>
      </c>
    </row>
    <row r="17" spans="1:14" s="46" customFormat="1" ht="15" customHeight="1" x14ac:dyDescent="0.2">
      <c r="A17" s="11">
        <v>38</v>
      </c>
      <c r="B17" s="2" t="s">
        <v>202</v>
      </c>
      <c r="C17" s="12">
        <v>38</v>
      </c>
      <c r="D17" s="12">
        <v>41</v>
      </c>
      <c r="E17" s="13">
        <f t="shared" si="0"/>
        <v>79</v>
      </c>
      <c r="F17" s="12">
        <v>28</v>
      </c>
      <c r="G17" s="12">
        <v>5</v>
      </c>
      <c r="H17" s="13">
        <f t="shared" si="1"/>
        <v>33</v>
      </c>
      <c r="I17" s="12">
        <v>1</v>
      </c>
      <c r="J17" s="12">
        <v>0</v>
      </c>
      <c r="K17" s="13">
        <f t="shared" si="2"/>
        <v>1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52</v>
      </c>
      <c r="B18" s="2" t="s">
        <v>203</v>
      </c>
      <c r="C18" s="12">
        <v>599</v>
      </c>
      <c r="D18" s="12">
        <v>498</v>
      </c>
      <c r="E18" s="13">
        <f t="shared" si="0"/>
        <v>1097</v>
      </c>
      <c r="F18" s="12">
        <v>87</v>
      </c>
      <c r="G18" s="12">
        <v>23</v>
      </c>
      <c r="H18" s="13">
        <f t="shared" si="1"/>
        <v>110</v>
      </c>
      <c r="I18" s="12">
        <v>8</v>
      </c>
      <c r="J18" s="12">
        <v>9</v>
      </c>
      <c r="K18" s="13">
        <f t="shared" si="2"/>
        <v>17</v>
      </c>
      <c r="L18" s="12">
        <v>13</v>
      </c>
      <c r="M18" s="12">
        <v>3</v>
      </c>
      <c r="N18" s="13">
        <f t="shared" si="3"/>
        <v>16</v>
      </c>
    </row>
    <row r="19" spans="1:14" s="46" customFormat="1" ht="15" customHeight="1" x14ac:dyDescent="0.2">
      <c r="A19" s="11">
        <v>53</v>
      </c>
      <c r="B19" s="2" t="s">
        <v>204</v>
      </c>
      <c r="C19" s="12">
        <v>1383</v>
      </c>
      <c r="D19" s="12">
        <v>1799</v>
      </c>
      <c r="E19" s="13">
        <f t="shared" si="0"/>
        <v>3182</v>
      </c>
      <c r="F19" s="12">
        <v>261</v>
      </c>
      <c r="G19" s="12">
        <v>146</v>
      </c>
      <c r="H19" s="13">
        <f t="shared" si="1"/>
        <v>407</v>
      </c>
      <c r="I19" s="12">
        <v>8</v>
      </c>
      <c r="J19" s="12">
        <v>2</v>
      </c>
      <c r="K19" s="13">
        <f t="shared" si="2"/>
        <v>10</v>
      </c>
      <c r="L19" s="12">
        <v>41</v>
      </c>
      <c r="M19" s="12">
        <v>23</v>
      </c>
      <c r="N19" s="13">
        <f t="shared" si="3"/>
        <v>64</v>
      </c>
    </row>
    <row r="20" spans="1:14" s="46" customFormat="1" ht="15" customHeight="1" x14ac:dyDescent="0.2">
      <c r="A20" s="11">
        <v>55</v>
      </c>
      <c r="B20" s="2" t="s">
        <v>205</v>
      </c>
      <c r="C20" s="12">
        <v>348</v>
      </c>
      <c r="D20" s="12">
        <v>297</v>
      </c>
      <c r="E20" s="13">
        <f t="shared" si="0"/>
        <v>645</v>
      </c>
      <c r="F20" s="12">
        <v>60</v>
      </c>
      <c r="G20" s="12">
        <v>16</v>
      </c>
      <c r="H20" s="13">
        <f t="shared" si="1"/>
        <v>76</v>
      </c>
      <c r="I20" s="12">
        <v>7</v>
      </c>
      <c r="J20" s="12">
        <v>2</v>
      </c>
      <c r="K20" s="13">
        <f t="shared" si="2"/>
        <v>9</v>
      </c>
      <c r="L20" s="12">
        <v>3</v>
      </c>
      <c r="M20" s="12">
        <v>0</v>
      </c>
      <c r="N20" s="13">
        <f t="shared" si="3"/>
        <v>3</v>
      </c>
    </row>
    <row r="21" spans="1:14" s="46" customFormat="1" ht="15" customHeight="1" x14ac:dyDescent="0.2">
      <c r="A21" s="11">
        <v>61</v>
      </c>
      <c r="B21" s="2" t="s">
        <v>206</v>
      </c>
      <c r="C21" s="12">
        <v>752</v>
      </c>
      <c r="D21" s="12">
        <v>559</v>
      </c>
      <c r="E21" s="13">
        <f t="shared" si="0"/>
        <v>1311</v>
      </c>
      <c r="F21" s="12">
        <v>115</v>
      </c>
      <c r="G21" s="12">
        <v>74</v>
      </c>
      <c r="H21" s="13">
        <f t="shared" si="1"/>
        <v>189</v>
      </c>
      <c r="I21" s="12">
        <v>1</v>
      </c>
      <c r="J21" s="12">
        <v>1</v>
      </c>
      <c r="K21" s="13">
        <f t="shared" si="2"/>
        <v>2</v>
      </c>
      <c r="L21" s="12">
        <v>38</v>
      </c>
      <c r="M21" s="12">
        <v>9</v>
      </c>
      <c r="N21" s="13">
        <f t="shared" si="3"/>
        <v>47</v>
      </c>
    </row>
    <row r="22" spans="1:14" s="46" customFormat="1" ht="15" customHeight="1" x14ac:dyDescent="0.2">
      <c r="A22" s="11">
        <v>69</v>
      </c>
      <c r="B22" s="2" t="s">
        <v>207</v>
      </c>
      <c r="C22" s="12">
        <v>1169</v>
      </c>
      <c r="D22" s="12">
        <v>842</v>
      </c>
      <c r="E22" s="13">
        <f t="shared" si="0"/>
        <v>2011</v>
      </c>
      <c r="F22" s="12">
        <v>79</v>
      </c>
      <c r="G22" s="12">
        <v>54</v>
      </c>
      <c r="H22" s="13">
        <f t="shared" si="1"/>
        <v>133</v>
      </c>
      <c r="I22" s="12">
        <v>5</v>
      </c>
      <c r="J22" s="12">
        <v>2</v>
      </c>
      <c r="K22" s="13">
        <f t="shared" si="2"/>
        <v>7</v>
      </c>
      <c r="L22" s="12">
        <v>10</v>
      </c>
      <c r="M22" s="12">
        <v>11</v>
      </c>
      <c r="N22" s="13">
        <f t="shared" si="3"/>
        <v>21</v>
      </c>
    </row>
    <row r="23" spans="1:14" s="46" customFormat="1" ht="15" customHeight="1" x14ac:dyDescent="0.2">
      <c r="A23" s="11">
        <v>74</v>
      </c>
      <c r="B23" s="2" t="s">
        <v>208</v>
      </c>
      <c r="C23" s="12">
        <v>183</v>
      </c>
      <c r="D23" s="12">
        <v>138</v>
      </c>
      <c r="E23" s="13">
        <f t="shared" si="0"/>
        <v>321</v>
      </c>
      <c r="F23" s="12">
        <v>61</v>
      </c>
      <c r="G23" s="12">
        <v>34</v>
      </c>
      <c r="H23" s="13">
        <f t="shared" si="1"/>
        <v>95</v>
      </c>
      <c r="I23" s="12">
        <v>1</v>
      </c>
      <c r="J23" s="12">
        <v>2</v>
      </c>
      <c r="K23" s="13">
        <f t="shared" si="2"/>
        <v>3</v>
      </c>
      <c r="L23" s="12">
        <v>3</v>
      </c>
      <c r="M23" s="12">
        <v>0</v>
      </c>
      <c r="N23" s="13">
        <f t="shared" si="3"/>
        <v>3</v>
      </c>
    </row>
    <row r="24" spans="1:14" s="46" customFormat="1" ht="15" customHeight="1" x14ac:dyDescent="0.2">
      <c r="A24" s="11">
        <v>117</v>
      </c>
      <c r="B24" s="2" t="s">
        <v>209</v>
      </c>
      <c r="C24" s="12">
        <v>274</v>
      </c>
      <c r="D24" s="12">
        <v>199</v>
      </c>
      <c r="E24" s="13">
        <f t="shared" si="0"/>
        <v>473</v>
      </c>
      <c r="F24" s="12">
        <v>23</v>
      </c>
      <c r="G24" s="12">
        <v>15</v>
      </c>
      <c r="H24" s="13">
        <f t="shared" si="1"/>
        <v>38</v>
      </c>
      <c r="I24" s="12">
        <v>0</v>
      </c>
      <c r="J24" s="12">
        <v>1</v>
      </c>
      <c r="K24" s="13">
        <f t="shared" si="2"/>
        <v>1</v>
      </c>
      <c r="L24" s="12">
        <v>4</v>
      </c>
      <c r="M24" s="12">
        <v>1</v>
      </c>
      <c r="N24" s="13">
        <f t="shared" si="3"/>
        <v>5</v>
      </c>
    </row>
    <row r="25" spans="1:14" s="46" customFormat="1" ht="15" customHeight="1" x14ac:dyDescent="0.2">
      <c r="A25" s="11">
        <v>170</v>
      </c>
      <c r="B25" s="2" t="s">
        <v>210</v>
      </c>
      <c r="C25" s="12">
        <v>285</v>
      </c>
      <c r="D25" s="12">
        <v>305</v>
      </c>
      <c r="E25" s="13">
        <f t="shared" si="0"/>
        <v>590</v>
      </c>
      <c r="F25" s="12">
        <v>113</v>
      </c>
      <c r="G25" s="12">
        <v>52</v>
      </c>
      <c r="H25" s="13">
        <f t="shared" si="1"/>
        <v>165</v>
      </c>
      <c r="I25" s="12">
        <v>7</v>
      </c>
      <c r="J25" s="12">
        <v>2</v>
      </c>
      <c r="K25" s="13">
        <f t="shared" si="2"/>
        <v>9</v>
      </c>
      <c r="L25" s="12">
        <v>38</v>
      </c>
      <c r="M25" s="12">
        <v>7</v>
      </c>
      <c r="N25" s="13">
        <f t="shared" si="3"/>
        <v>45</v>
      </c>
    </row>
    <row r="26" spans="1:14" s="46" customFormat="1" ht="15" customHeight="1" x14ac:dyDescent="0.2">
      <c r="A26" s="11">
        <v>180</v>
      </c>
      <c r="B26" s="2" t="s">
        <v>211</v>
      </c>
      <c r="C26" s="12">
        <v>1444</v>
      </c>
      <c r="D26" s="12">
        <v>973</v>
      </c>
      <c r="E26" s="13">
        <f t="shared" si="0"/>
        <v>2417</v>
      </c>
      <c r="F26" s="12">
        <v>160</v>
      </c>
      <c r="G26" s="12">
        <v>96</v>
      </c>
      <c r="H26" s="13">
        <f t="shared" si="1"/>
        <v>256</v>
      </c>
      <c r="I26" s="12">
        <v>2</v>
      </c>
      <c r="J26" s="12">
        <v>2</v>
      </c>
      <c r="K26" s="13">
        <f t="shared" si="2"/>
        <v>4</v>
      </c>
      <c r="L26" s="12">
        <v>60</v>
      </c>
      <c r="M26" s="12">
        <v>7</v>
      </c>
      <c r="N26" s="13">
        <f t="shared" si="3"/>
        <v>67</v>
      </c>
    </row>
    <row r="27" spans="1:14" s="46" customFormat="1" ht="15" customHeight="1" x14ac:dyDescent="0.2">
      <c r="A27" s="11">
        <v>186</v>
      </c>
      <c r="B27" s="2" t="s">
        <v>212</v>
      </c>
      <c r="C27" s="12">
        <v>276</v>
      </c>
      <c r="D27" s="12">
        <v>165</v>
      </c>
      <c r="E27" s="13">
        <f t="shared" si="0"/>
        <v>441</v>
      </c>
      <c r="F27" s="12">
        <v>30</v>
      </c>
      <c r="G27" s="12">
        <v>12</v>
      </c>
      <c r="H27" s="13">
        <f t="shared" si="1"/>
        <v>42</v>
      </c>
      <c r="I27" s="12">
        <v>2</v>
      </c>
      <c r="J27" s="12">
        <v>1</v>
      </c>
      <c r="K27" s="13">
        <f t="shared" si="2"/>
        <v>3</v>
      </c>
      <c r="L27" s="12">
        <v>4</v>
      </c>
      <c r="M27" s="12">
        <v>2</v>
      </c>
      <c r="N27" s="13">
        <f t="shared" si="3"/>
        <v>6</v>
      </c>
    </row>
    <row r="28" spans="1:14" s="46" customFormat="1" ht="15" customHeight="1" x14ac:dyDescent="0.2">
      <c r="A28" s="11">
        <v>209</v>
      </c>
      <c r="B28" s="2" t="s">
        <v>213</v>
      </c>
      <c r="C28" s="12">
        <v>433</v>
      </c>
      <c r="D28" s="12">
        <v>339</v>
      </c>
      <c r="E28" s="13">
        <f t="shared" si="0"/>
        <v>772</v>
      </c>
      <c r="F28" s="12">
        <v>45</v>
      </c>
      <c r="G28" s="12">
        <v>37</v>
      </c>
      <c r="H28" s="13">
        <f t="shared" si="1"/>
        <v>82</v>
      </c>
      <c r="I28" s="12">
        <v>2</v>
      </c>
      <c r="J28" s="12">
        <v>1</v>
      </c>
      <c r="K28" s="13">
        <f t="shared" si="2"/>
        <v>3</v>
      </c>
      <c r="L28" s="12">
        <v>47</v>
      </c>
      <c r="M28" s="12">
        <v>4</v>
      </c>
      <c r="N28" s="13">
        <f t="shared" si="3"/>
        <v>51</v>
      </c>
    </row>
    <row r="29" spans="1:14" s="46" customFormat="1" ht="15" customHeight="1" x14ac:dyDescent="0.2">
      <c r="A29" s="11">
        <v>215</v>
      </c>
      <c r="B29" s="2" t="s">
        <v>214</v>
      </c>
      <c r="C29" s="12">
        <v>2014</v>
      </c>
      <c r="D29" s="12">
        <v>1423</v>
      </c>
      <c r="E29" s="13">
        <f t="shared" si="0"/>
        <v>3437</v>
      </c>
      <c r="F29" s="12">
        <v>291</v>
      </c>
      <c r="G29" s="12">
        <v>123</v>
      </c>
      <c r="H29" s="13">
        <f t="shared" si="1"/>
        <v>414</v>
      </c>
      <c r="I29" s="12">
        <v>12</v>
      </c>
      <c r="J29" s="12">
        <v>8</v>
      </c>
      <c r="K29" s="13">
        <f t="shared" si="2"/>
        <v>20</v>
      </c>
      <c r="L29" s="12">
        <v>24</v>
      </c>
      <c r="M29" s="12">
        <v>18</v>
      </c>
      <c r="N29" s="13">
        <f t="shared" si="3"/>
        <v>42</v>
      </c>
    </row>
    <row r="30" spans="1:14" s="46" customFormat="1" ht="15" customHeight="1" x14ac:dyDescent="0.2">
      <c r="A30" s="11">
        <v>237</v>
      </c>
      <c r="B30" s="2" t="s">
        <v>215</v>
      </c>
      <c r="C30" s="12">
        <v>119</v>
      </c>
      <c r="D30" s="12">
        <v>90</v>
      </c>
      <c r="E30" s="13">
        <f t="shared" si="0"/>
        <v>209</v>
      </c>
      <c r="F30" s="12">
        <v>14</v>
      </c>
      <c r="G30" s="12">
        <v>8</v>
      </c>
      <c r="H30" s="13">
        <f t="shared" si="1"/>
        <v>22</v>
      </c>
      <c r="I30" s="12">
        <v>0</v>
      </c>
      <c r="J30" s="12">
        <v>1</v>
      </c>
      <c r="K30" s="13">
        <f t="shared" si="2"/>
        <v>1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242</v>
      </c>
      <c r="B31" s="2" t="s">
        <v>216</v>
      </c>
      <c r="C31" s="12">
        <v>491</v>
      </c>
      <c r="D31" s="12">
        <v>639</v>
      </c>
      <c r="E31" s="13">
        <f t="shared" si="0"/>
        <v>1130</v>
      </c>
      <c r="F31" s="12">
        <v>130</v>
      </c>
      <c r="G31" s="12">
        <v>51</v>
      </c>
      <c r="H31" s="13">
        <f t="shared" si="1"/>
        <v>181</v>
      </c>
      <c r="I31" s="12">
        <v>1</v>
      </c>
      <c r="J31" s="12">
        <v>1</v>
      </c>
      <c r="K31" s="13">
        <f t="shared" si="2"/>
        <v>2</v>
      </c>
      <c r="L31" s="12">
        <v>13</v>
      </c>
      <c r="M31" s="12">
        <v>8</v>
      </c>
      <c r="N31" s="13">
        <f t="shared" si="3"/>
        <v>21</v>
      </c>
    </row>
    <row r="32" spans="1:14" ht="15" customHeight="1" x14ac:dyDescent="0.2">
      <c r="A32" s="11">
        <v>252</v>
      </c>
      <c r="B32" s="2" t="s">
        <v>217</v>
      </c>
      <c r="C32" s="12">
        <v>1569</v>
      </c>
      <c r="D32" s="12">
        <v>1479</v>
      </c>
      <c r="E32" s="13">
        <f t="shared" si="0"/>
        <v>3048</v>
      </c>
      <c r="F32" s="12">
        <v>220</v>
      </c>
      <c r="G32" s="12">
        <v>93</v>
      </c>
      <c r="H32" s="13">
        <f t="shared" si="1"/>
        <v>313</v>
      </c>
      <c r="I32" s="12">
        <v>20</v>
      </c>
      <c r="J32" s="12">
        <v>8</v>
      </c>
      <c r="K32" s="13">
        <f t="shared" si="2"/>
        <v>28</v>
      </c>
      <c r="L32" s="12">
        <v>34</v>
      </c>
      <c r="M32" s="12">
        <v>12</v>
      </c>
      <c r="N32" s="13">
        <f t="shared" si="3"/>
        <v>46</v>
      </c>
    </row>
    <row r="33" spans="1:14" ht="15" customHeight="1" x14ac:dyDescent="0.2">
      <c r="A33" s="11">
        <v>253</v>
      </c>
      <c r="B33" s="2" t="s">
        <v>218</v>
      </c>
      <c r="C33" s="12">
        <v>579</v>
      </c>
      <c r="D33" s="12">
        <v>953</v>
      </c>
      <c r="E33" s="13">
        <f t="shared" si="0"/>
        <v>1532</v>
      </c>
      <c r="F33" s="12">
        <v>164</v>
      </c>
      <c r="G33" s="12">
        <v>78</v>
      </c>
      <c r="H33" s="13">
        <f t="shared" si="1"/>
        <v>242</v>
      </c>
      <c r="I33" s="12">
        <v>7</v>
      </c>
      <c r="J33" s="12">
        <v>7</v>
      </c>
      <c r="K33" s="13">
        <f t="shared" si="2"/>
        <v>14</v>
      </c>
      <c r="L33" s="12">
        <v>7</v>
      </c>
      <c r="M33" s="12">
        <v>5</v>
      </c>
      <c r="N33" s="13">
        <f t="shared" si="3"/>
        <v>12</v>
      </c>
    </row>
    <row r="34" spans="1:14" ht="15" customHeight="1" x14ac:dyDescent="0.2">
      <c r="A34" s="11">
        <v>261</v>
      </c>
      <c r="B34" s="2" t="s">
        <v>219</v>
      </c>
      <c r="C34" s="12">
        <v>1703</v>
      </c>
      <c r="D34" s="12">
        <v>1206</v>
      </c>
      <c r="E34" s="13">
        <f t="shared" si="0"/>
        <v>2909</v>
      </c>
      <c r="F34" s="12">
        <v>260</v>
      </c>
      <c r="G34" s="12">
        <v>161</v>
      </c>
      <c r="H34" s="13">
        <f t="shared" si="1"/>
        <v>421</v>
      </c>
      <c r="I34" s="12">
        <v>9</v>
      </c>
      <c r="J34" s="12">
        <v>6</v>
      </c>
      <c r="K34" s="13">
        <f t="shared" si="2"/>
        <v>15</v>
      </c>
      <c r="L34" s="12">
        <v>49</v>
      </c>
      <c r="M34" s="12">
        <v>18</v>
      </c>
      <c r="N34" s="13">
        <f t="shared" si="3"/>
        <v>67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273</v>
      </c>
      <c r="B41" s="2" t="s">
        <v>220</v>
      </c>
      <c r="C41" s="12">
        <v>115</v>
      </c>
      <c r="D41" s="12">
        <v>86</v>
      </c>
      <c r="E41" s="13">
        <f>C41+D41</f>
        <v>201</v>
      </c>
      <c r="F41" s="12">
        <v>60</v>
      </c>
      <c r="G41" s="12">
        <v>17</v>
      </c>
      <c r="H41" s="13">
        <f>F41+G41</f>
        <v>77</v>
      </c>
      <c r="I41" s="12">
        <v>0</v>
      </c>
      <c r="J41" s="12">
        <v>2</v>
      </c>
      <c r="K41" s="13">
        <f>I41+J41</f>
        <v>2</v>
      </c>
      <c r="L41" s="12">
        <v>4</v>
      </c>
      <c r="M41" s="12">
        <v>3</v>
      </c>
      <c r="N41" s="13">
        <f t="shared" ref="N41:N56" si="4">L41+M41</f>
        <v>7</v>
      </c>
    </row>
    <row r="42" spans="1:14" ht="15" customHeight="1" x14ac:dyDescent="0.2">
      <c r="A42" s="11">
        <v>275</v>
      </c>
      <c r="B42" s="2" t="s">
        <v>221</v>
      </c>
      <c r="C42" s="12">
        <v>70</v>
      </c>
      <c r="D42" s="12">
        <v>60</v>
      </c>
      <c r="E42" s="13">
        <f t="shared" ref="E42:E56" si="5">C42+D42</f>
        <v>130</v>
      </c>
      <c r="F42" s="12">
        <v>9</v>
      </c>
      <c r="G42" s="12">
        <v>6</v>
      </c>
      <c r="H42" s="13">
        <f t="shared" ref="H42:H56" si="6">F42+G42</f>
        <v>15</v>
      </c>
      <c r="I42" s="12">
        <v>2</v>
      </c>
      <c r="J42" s="12">
        <v>0</v>
      </c>
      <c r="K42" s="13">
        <f t="shared" ref="K42:K56" si="7">I42+J42</f>
        <v>2</v>
      </c>
      <c r="L42" s="12">
        <v>2</v>
      </c>
      <c r="M42" s="12">
        <v>1</v>
      </c>
      <c r="N42" s="13">
        <f t="shared" si="4"/>
        <v>3</v>
      </c>
    </row>
    <row r="43" spans="1:14" ht="15" customHeight="1" x14ac:dyDescent="0.2">
      <c r="A43" s="11">
        <v>290</v>
      </c>
      <c r="B43" s="2" t="s">
        <v>222</v>
      </c>
      <c r="C43" s="12">
        <v>626</v>
      </c>
      <c r="D43" s="12">
        <v>513</v>
      </c>
      <c r="E43" s="13">
        <f t="shared" si="5"/>
        <v>1139</v>
      </c>
      <c r="F43" s="12">
        <v>121</v>
      </c>
      <c r="G43" s="12">
        <v>53</v>
      </c>
      <c r="H43" s="13">
        <f t="shared" si="6"/>
        <v>174</v>
      </c>
      <c r="I43" s="12">
        <v>10</v>
      </c>
      <c r="J43" s="12">
        <v>7</v>
      </c>
      <c r="K43" s="13">
        <f t="shared" si="7"/>
        <v>17</v>
      </c>
      <c r="L43" s="12">
        <v>12</v>
      </c>
      <c r="M43" s="12">
        <v>5</v>
      </c>
      <c r="N43" s="13">
        <f t="shared" si="4"/>
        <v>17</v>
      </c>
    </row>
    <row r="44" spans="1:14" ht="15" customHeight="1" x14ac:dyDescent="0.2">
      <c r="A44" s="11">
        <v>301</v>
      </c>
      <c r="B44" s="2" t="s">
        <v>223</v>
      </c>
      <c r="C44" s="12">
        <v>698</v>
      </c>
      <c r="D44" s="12">
        <v>501</v>
      </c>
      <c r="E44" s="13">
        <f t="shared" si="5"/>
        <v>1199</v>
      </c>
      <c r="F44" s="12">
        <v>90</v>
      </c>
      <c r="G44" s="12">
        <v>36</v>
      </c>
      <c r="H44" s="13">
        <f t="shared" si="6"/>
        <v>126</v>
      </c>
      <c r="I44" s="12">
        <v>1</v>
      </c>
      <c r="J44" s="12">
        <v>1</v>
      </c>
      <c r="K44" s="13">
        <f t="shared" si="7"/>
        <v>2</v>
      </c>
      <c r="L44" s="12">
        <v>10</v>
      </c>
      <c r="M44" s="12">
        <v>2</v>
      </c>
      <c r="N44" s="13">
        <f t="shared" si="4"/>
        <v>12</v>
      </c>
    </row>
    <row r="45" spans="1:14" ht="15" customHeight="1" x14ac:dyDescent="0.2">
      <c r="A45" s="11">
        <v>302</v>
      </c>
      <c r="B45" s="2" t="s">
        <v>224</v>
      </c>
      <c r="C45" s="12">
        <v>2588</v>
      </c>
      <c r="D45" s="12">
        <v>3043</v>
      </c>
      <c r="E45" s="13">
        <f t="shared" si="5"/>
        <v>5631</v>
      </c>
      <c r="F45" s="12">
        <v>276</v>
      </c>
      <c r="G45" s="12">
        <v>159</v>
      </c>
      <c r="H45" s="13">
        <f t="shared" si="6"/>
        <v>435</v>
      </c>
      <c r="I45" s="12">
        <v>4</v>
      </c>
      <c r="J45" s="12">
        <v>5</v>
      </c>
      <c r="K45" s="13">
        <f t="shared" si="7"/>
        <v>9</v>
      </c>
      <c r="L45" s="12">
        <v>59</v>
      </c>
      <c r="M45" s="12">
        <v>24</v>
      </c>
      <c r="N45" s="13">
        <f t="shared" si="4"/>
        <v>83</v>
      </c>
    </row>
    <row r="46" spans="1:14" ht="15" customHeight="1" x14ac:dyDescent="0.2">
      <c r="A46" s="11">
        <v>360</v>
      </c>
      <c r="B46" s="2" t="s">
        <v>225</v>
      </c>
      <c r="C46" s="12">
        <v>343</v>
      </c>
      <c r="D46" s="12">
        <v>211</v>
      </c>
      <c r="E46" s="13">
        <f t="shared" si="5"/>
        <v>554</v>
      </c>
      <c r="F46" s="12">
        <v>61</v>
      </c>
      <c r="G46" s="12">
        <v>18</v>
      </c>
      <c r="H46" s="13">
        <f t="shared" si="6"/>
        <v>79</v>
      </c>
      <c r="I46" s="12">
        <v>4</v>
      </c>
      <c r="J46" s="12">
        <v>0</v>
      </c>
      <c r="K46" s="13">
        <f t="shared" si="7"/>
        <v>4</v>
      </c>
      <c r="L46" s="12">
        <v>5</v>
      </c>
      <c r="M46" s="12">
        <v>2</v>
      </c>
      <c r="N46" s="13">
        <f t="shared" si="4"/>
        <v>7</v>
      </c>
    </row>
    <row r="47" spans="1:14" ht="15" customHeight="1" x14ac:dyDescent="0.2">
      <c r="A47" s="11">
        <v>363</v>
      </c>
      <c r="B47" s="2" t="s">
        <v>226</v>
      </c>
      <c r="C47" s="12">
        <v>1033</v>
      </c>
      <c r="D47" s="12">
        <v>1177</v>
      </c>
      <c r="E47" s="13">
        <f t="shared" si="5"/>
        <v>2210</v>
      </c>
      <c r="F47" s="12">
        <v>312</v>
      </c>
      <c r="G47" s="12">
        <v>109</v>
      </c>
      <c r="H47" s="13">
        <f t="shared" si="6"/>
        <v>421</v>
      </c>
      <c r="I47" s="12">
        <v>8</v>
      </c>
      <c r="J47" s="12">
        <v>5</v>
      </c>
      <c r="K47" s="13">
        <f t="shared" si="7"/>
        <v>13</v>
      </c>
      <c r="L47" s="12">
        <v>14</v>
      </c>
      <c r="M47" s="12">
        <v>14</v>
      </c>
      <c r="N47" s="13">
        <f t="shared" si="4"/>
        <v>28</v>
      </c>
    </row>
    <row r="48" spans="1:14" ht="15" customHeight="1" x14ac:dyDescent="0.2">
      <c r="A48" s="11">
        <v>369</v>
      </c>
      <c r="B48" s="2" t="s">
        <v>227</v>
      </c>
      <c r="C48" s="12">
        <v>271</v>
      </c>
      <c r="D48" s="12">
        <v>265</v>
      </c>
      <c r="E48" s="13">
        <f t="shared" si="5"/>
        <v>536</v>
      </c>
      <c r="F48" s="12">
        <v>42</v>
      </c>
      <c r="G48" s="12">
        <v>17</v>
      </c>
      <c r="H48" s="13">
        <f t="shared" si="6"/>
        <v>59</v>
      </c>
      <c r="I48" s="12">
        <v>2</v>
      </c>
      <c r="J48" s="12">
        <v>1</v>
      </c>
      <c r="K48" s="13">
        <f t="shared" si="7"/>
        <v>3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373</v>
      </c>
      <c r="B49" s="2" t="s">
        <v>228</v>
      </c>
      <c r="C49" s="12">
        <v>28978</v>
      </c>
      <c r="D49" s="12">
        <v>29666</v>
      </c>
      <c r="E49" s="13">
        <f t="shared" si="5"/>
        <v>58644</v>
      </c>
      <c r="F49" s="12">
        <v>1608</v>
      </c>
      <c r="G49" s="12">
        <v>1314</v>
      </c>
      <c r="H49" s="13">
        <f t="shared" si="6"/>
        <v>2922</v>
      </c>
      <c r="I49" s="12">
        <v>24</v>
      </c>
      <c r="J49" s="12">
        <v>14</v>
      </c>
      <c r="K49" s="13">
        <f t="shared" si="7"/>
        <v>38</v>
      </c>
      <c r="L49" s="12">
        <v>1167</v>
      </c>
      <c r="M49" s="12">
        <v>340</v>
      </c>
      <c r="N49" s="13">
        <f t="shared" si="4"/>
        <v>1507</v>
      </c>
    </row>
    <row r="50" spans="1:14" ht="15" customHeight="1" x14ac:dyDescent="0.2">
      <c r="A50" s="11">
        <v>393</v>
      </c>
      <c r="B50" s="2" t="s">
        <v>229</v>
      </c>
      <c r="C50" s="12">
        <v>49</v>
      </c>
      <c r="D50" s="12">
        <v>60</v>
      </c>
      <c r="E50" s="13">
        <f t="shared" si="5"/>
        <v>109</v>
      </c>
      <c r="F50" s="12">
        <v>4</v>
      </c>
      <c r="G50" s="12">
        <v>2</v>
      </c>
      <c r="H50" s="13">
        <f t="shared" si="6"/>
        <v>6</v>
      </c>
      <c r="I50" s="12">
        <v>0</v>
      </c>
      <c r="J50" s="12">
        <v>0</v>
      </c>
      <c r="K50" s="13">
        <f t="shared" si="7"/>
        <v>0</v>
      </c>
      <c r="L50" s="12">
        <v>1</v>
      </c>
      <c r="M50" s="12">
        <v>1</v>
      </c>
      <c r="N50" s="13">
        <f t="shared" si="4"/>
        <v>2</v>
      </c>
    </row>
    <row r="51" spans="1:14" ht="15" customHeight="1" x14ac:dyDescent="0.2">
      <c r="A51" s="11">
        <v>488</v>
      </c>
      <c r="B51" s="2" t="s">
        <v>230</v>
      </c>
      <c r="C51" s="12">
        <v>204</v>
      </c>
      <c r="D51" s="12">
        <v>193</v>
      </c>
      <c r="E51" s="13">
        <f t="shared" si="5"/>
        <v>397</v>
      </c>
      <c r="F51" s="12">
        <v>62</v>
      </c>
      <c r="G51" s="12">
        <v>28</v>
      </c>
      <c r="H51" s="13">
        <f t="shared" si="6"/>
        <v>90</v>
      </c>
      <c r="I51" s="12">
        <v>2</v>
      </c>
      <c r="J51" s="12">
        <v>0</v>
      </c>
      <c r="K51" s="13">
        <f t="shared" si="7"/>
        <v>2</v>
      </c>
      <c r="L51" s="12">
        <v>12</v>
      </c>
      <c r="M51" s="12">
        <v>1</v>
      </c>
      <c r="N51" s="13">
        <f t="shared" si="4"/>
        <v>13</v>
      </c>
    </row>
    <row r="52" spans="1:14" ht="15" customHeight="1" x14ac:dyDescent="0.2">
      <c r="A52" s="11">
        <v>495</v>
      </c>
      <c r="B52" s="2" t="s">
        <v>231</v>
      </c>
      <c r="C52" s="12">
        <v>2048</v>
      </c>
      <c r="D52" s="12">
        <v>1356</v>
      </c>
      <c r="E52" s="13">
        <f t="shared" si="5"/>
        <v>3404</v>
      </c>
      <c r="F52" s="12">
        <v>269</v>
      </c>
      <c r="G52" s="12">
        <v>164</v>
      </c>
      <c r="H52" s="13">
        <f t="shared" si="6"/>
        <v>433</v>
      </c>
      <c r="I52" s="12">
        <v>5</v>
      </c>
      <c r="J52" s="12">
        <v>5</v>
      </c>
      <c r="K52" s="13">
        <f t="shared" si="7"/>
        <v>10</v>
      </c>
      <c r="L52" s="12">
        <v>80</v>
      </c>
      <c r="M52" s="12">
        <v>17</v>
      </c>
      <c r="N52" s="13">
        <f t="shared" si="4"/>
        <v>97</v>
      </c>
    </row>
    <row r="53" spans="1:14" ht="15" customHeight="1" x14ac:dyDescent="0.2">
      <c r="A53" s="11">
        <v>507</v>
      </c>
      <c r="B53" s="2" t="s">
        <v>232</v>
      </c>
      <c r="C53" s="12">
        <v>158</v>
      </c>
      <c r="D53" s="12">
        <v>110</v>
      </c>
      <c r="E53" s="13">
        <f t="shared" si="5"/>
        <v>268</v>
      </c>
      <c r="F53" s="12">
        <v>36</v>
      </c>
      <c r="G53" s="12">
        <v>10</v>
      </c>
      <c r="H53" s="13">
        <f t="shared" si="6"/>
        <v>46</v>
      </c>
      <c r="I53" s="12">
        <v>9</v>
      </c>
      <c r="J53" s="12">
        <v>7</v>
      </c>
      <c r="K53" s="13">
        <f t="shared" si="7"/>
        <v>16</v>
      </c>
      <c r="L53" s="12">
        <v>2</v>
      </c>
      <c r="M53" s="12">
        <v>1</v>
      </c>
      <c r="N53" s="13">
        <f t="shared" si="4"/>
        <v>3</v>
      </c>
    </row>
    <row r="54" spans="1:14" ht="15" customHeight="1" x14ac:dyDescent="0.2">
      <c r="A54" s="11">
        <v>509</v>
      </c>
      <c r="B54" s="2" t="s">
        <v>233</v>
      </c>
      <c r="C54" s="12">
        <v>404</v>
      </c>
      <c r="D54" s="12">
        <v>350</v>
      </c>
      <c r="E54" s="13">
        <f>C54+D54</f>
        <v>754</v>
      </c>
      <c r="F54" s="12">
        <v>63</v>
      </c>
      <c r="G54" s="12">
        <v>20</v>
      </c>
      <c r="H54" s="13">
        <f>F54+G54</f>
        <v>83</v>
      </c>
      <c r="I54" s="12">
        <v>1</v>
      </c>
      <c r="J54" s="12">
        <v>7</v>
      </c>
      <c r="K54" s="13">
        <f>I54+J54</f>
        <v>8</v>
      </c>
      <c r="L54" s="12">
        <v>2</v>
      </c>
      <c r="M54" s="12">
        <v>3</v>
      </c>
      <c r="N54" s="13">
        <f>L54+M54</f>
        <v>5</v>
      </c>
    </row>
    <row r="55" spans="1:14" ht="15" customHeight="1" x14ac:dyDescent="0.2">
      <c r="A55" s="11">
        <v>538</v>
      </c>
      <c r="B55" s="2" t="s">
        <v>234</v>
      </c>
      <c r="C55" s="12">
        <v>766</v>
      </c>
      <c r="D55" s="12">
        <v>389</v>
      </c>
      <c r="E55" s="13">
        <f>C55+D55</f>
        <v>1155</v>
      </c>
      <c r="F55" s="12">
        <v>43</v>
      </c>
      <c r="G55" s="12">
        <v>34</v>
      </c>
      <c r="H55" s="13">
        <f>F55+G55</f>
        <v>77</v>
      </c>
      <c r="I55" s="12">
        <v>1</v>
      </c>
      <c r="J55" s="12">
        <v>1</v>
      </c>
      <c r="K55" s="13">
        <f>I55+J55</f>
        <v>2</v>
      </c>
      <c r="L55" s="12">
        <v>100</v>
      </c>
      <c r="M55" s="12">
        <v>8</v>
      </c>
      <c r="N55" s="13">
        <f>L55+M55</f>
        <v>108</v>
      </c>
    </row>
    <row r="56" spans="1:14" ht="15" customHeight="1" x14ac:dyDescent="0.2">
      <c r="A56" s="11">
        <v>624</v>
      </c>
      <c r="B56" s="22" t="s">
        <v>235</v>
      </c>
      <c r="C56" s="12">
        <v>120</v>
      </c>
      <c r="D56" s="12">
        <v>42</v>
      </c>
      <c r="E56" s="13">
        <f t="shared" si="5"/>
        <v>162</v>
      </c>
      <c r="F56" s="12">
        <v>26</v>
      </c>
      <c r="G56" s="12">
        <v>6</v>
      </c>
      <c r="H56" s="13">
        <f t="shared" si="6"/>
        <v>32</v>
      </c>
      <c r="I56" s="12">
        <v>0</v>
      </c>
      <c r="J56" s="12">
        <v>1</v>
      </c>
      <c r="K56" s="13">
        <f t="shared" si="7"/>
        <v>1</v>
      </c>
      <c r="L56" s="12">
        <v>1</v>
      </c>
      <c r="M56" s="12">
        <v>0</v>
      </c>
      <c r="N56" s="13">
        <f t="shared" si="4"/>
        <v>1</v>
      </c>
    </row>
    <row r="57" spans="1:14" ht="8.1" customHeight="1" x14ac:dyDescent="0.2">
      <c r="A57" s="18"/>
      <c r="B57" s="23"/>
      <c r="C57" s="12"/>
      <c r="D57" s="12"/>
      <c r="E57" s="12"/>
      <c r="F57" s="12"/>
      <c r="G57" s="12"/>
      <c r="H57" s="13"/>
      <c r="I57" s="12"/>
      <c r="J57" s="12"/>
      <c r="K57" s="12"/>
      <c r="L57" s="12"/>
      <c r="M57" s="12"/>
      <c r="N57" s="12"/>
    </row>
    <row r="58" spans="1:14" ht="15" customHeight="1" x14ac:dyDescent="0.2">
      <c r="A58" s="18"/>
      <c r="B58" s="24" t="s">
        <v>50</v>
      </c>
      <c r="C58" s="13">
        <f t="shared" ref="C58:N58" si="8">SUM(C15:C34,C41:C56)</f>
        <v>55081</v>
      </c>
      <c r="D58" s="13">
        <f t="shared" si="8"/>
        <v>51518</v>
      </c>
      <c r="E58" s="13">
        <f t="shared" si="8"/>
        <v>106599</v>
      </c>
      <c r="F58" s="13">
        <f t="shared" si="8"/>
        <v>5366</v>
      </c>
      <c r="G58" s="13">
        <f t="shared" si="8"/>
        <v>3149</v>
      </c>
      <c r="H58" s="13">
        <f t="shared" si="8"/>
        <v>8515</v>
      </c>
      <c r="I58" s="13">
        <f t="shared" si="8"/>
        <v>173</v>
      </c>
      <c r="J58" s="13">
        <f t="shared" si="8"/>
        <v>114</v>
      </c>
      <c r="K58" s="13">
        <f t="shared" si="8"/>
        <v>287</v>
      </c>
      <c r="L58" s="13">
        <f t="shared" si="8"/>
        <v>1934</v>
      </c>
      <c r="M58" s="13">
        <f t="shared" si="8"/>
        <v>566</v>
      </c>
      <c r="N58" s="13">
        <f t="shared" si="8"/>
        <v>2500</v>
      </c>
    </row>
    <row r="59" spans="1:14" ht="8.1" customHeight="1" x14ac:dyDescent="0.2">
      <c r="A59" s="25"/>
      <c r="B59" s="26"/>
      <c r="C59" s="27"/>
      <c r="D59" s="27"/>
      <c r="E59" s="27"/>
      <c r="F59" s="21"/>
      <c r="G59" s="21"/>
      <c r="H59" s="21"/>
      <c r="I59" s="21"/>
      <c r="J59" s="21"/>
      <c r="K59" s="21"/>
      <c r="L59" s="28"/>
      <c r="M59" s="28"/>
      <c r="N59" s="28"/>
    </row>
    <row r="60" spans="1:14" ht="15.95" customHeight="1" x14ac:dyDescent="0.2">
      <c r="A60" s="52" t="s">
        <v>40</v>
      </c>
      <c r="B60" s="54"/>
      <c r="C60" s="52" t="s">
        <v>42</v>
      </c>
      <c r="D60" s="53"/>
      <c r="E60" s="54"/>
      <c r="F60" s="64" t="s">
        <v>47</v>
      </c>
      <c r="G60" s="65"/>
      <c r="H60" s="66"/>
      <c r="I60" s="64" t="s">
        <v>48</v>
      </c>
      <c r="J60" s="65"/>
      <c r="K60" s="66"/>
      <c r="L60" s="58" t="s">
        <v>50</v>
      </c>
      <c r="M60" s="59"/>
      <c r="N60" s="60"/>
    </row>
    <row r="61" spans="1:14" ht="15.95" customHeight="1" x14ac:dyDescent="0.2">
      <c r="A61" s="67"/>
      <c r="B61" s="68"/>
      <c r="C61" s="55"/>
      <c r="D61" s="56"/>
      <c r="E61" s="57"/>
      <c r="F61" s="49" t="s">
        <v>46</v>
      </c>
      <c r="G61" s="50"/>
      <c r="H61" s="51"/>
      <c r="I61" s="49" t="s">
        <v>49</v>
      </c>
      <c r="J61" s="50"/>
      <c r="K61" s="51"/>
      <c r="L61" s="61"/>
      <c r="M61" s="62"/>
      <c r="N61" s="63"/>
    </row>
    <row r="62" spans="1:14" ht="15.95" customHeight="1" x14ac:dyDescent="0.2">
      <c r="A62" s="55"/>
      <c r="B62" s="57"/>
      <c r="C62" s="6" t="s">
        <v>593</v>
      </c>
      <c r="D62" s="6" t="s">
        <v>38</v>
      </c>
      <c r="E62" s="6" t="s">
        <v>39</v>
      </c>
      <c r="F62" s="6" t="s">
        <v>593</v>
      </c>
      <c r="G62" s="6" t="s">
        <v>38</v>
      </c>
      <c r="H62" s="6" t="s">
        <v>39</v>
      </c>
      <c r="I62" s="6" t="s">
        <v>593</v>
      </c>
      <c r="J62" s="6" t="s">
        <v>38</v>
      </c>
      <c r="K62" s="6" t="s">
        <v>39</v>
      </c>
      <c r="L62" s="6" t="s">
        <v>593</v>
      </c>
      <c r="M62" s="6" t="s">
        <v>38</v>
      </c>
      <c r="N62" s="6" t="s">
        <v>39</v>
      </c>
    </row>
    <row r="63" spans="1:14" ht="14.1" customHeight="1" x14ac:dyDescent="0.2">
      <c r="A63" s="47">
        <v>1</v>
      </c>
      <c r="B63" s="48"/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</row>
    <row r="64" spans="1:14" ht="8.1" customHeight="1" x14ac:dyDescent="0.2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s="46" customFormat="1" ht="15" customHeight="1" x14ac:dyDescent="0.2">
      <c r="A65" s="11">
        <v>4</v>
      </c>
      <c r="B65" s="2" t="s">
        <v>200</v>
      </c>
      <c r="C65" s="12">
        <v>69</v>
      </c>
      <c r="D65" s="12">
        <v>79</v>
      </c>
      <c r="E65" s="13">
        <f>C65+D65</f>
        <v>148</v>
      </c>
      <c r="F65" s="12">
        <v>0</v>
      </c>
      <c r="G65" s="12">
        <v>0</v>
      </c>
      <c r="H65" s="13">
        <f>F65+G65</f>
        <v>0</v>
      </c>
      <c r="I65" s="12">
        <v>5</v>
      </c>
      <c r="J65" s="12">
        <v>8</v>
      </c>
      <c r="K65" s="13">
        <f>I65+J65</f>
        <v>13</v>
      </c>
      <c r="L65" s="12">
        <f t="shared" ref="L65:N84" si="9">C15+F15+I15+L15+C65+F65+I65</f>
        <v>2965</v>
      </c>
      <c r="M65" s="12">
        <f t="shared" si="9"/>
        <v>1497</v>
      </c>
      <c r="N65" s="13">
        <f t="shared" si="9"/>
        <v>4462</v>
      </c>
    </row>
    <row r="66" spans="1:14" s="46" customFormat="1" ht="15" customHeight="1" x14ac:dyDescent="0.2">
      <c r="A66" s="11">
        <v>8</v>
      </c>
      <c r="B66" s="2" t="s">
        <v>201</v>
      </c>
      <c r="C66" s="12">
        <v>34</v>
      </c>
      <c r="D66" s="12">
        <v>52</v>
      </c>
      <c r="E66" s="13">
        <f t="shared" ref="E66:E84" si="10">C66+D66</f>
        <v>86</v>
      </c>
      <c r="F66" s="12">
        <v>0</v>
      </c>
      <c r="G66" s="12">
        <v>0</v>
      </c>
      <c r="H66" s="13">
        <f t="shared" ref="H66:H84" si="11">F66+G66</f>
        <v>0</v>
      </c>
      <c r="I66" s="12">
        <v>4</v>
      </c>
      <c r="J66" s="12">
        <v>7</v>
      </c>
      <c r="K66" s="13">
        <f t="shared" ref="K66:K84" si="12">I66+J66</f>
        <v>11</v>
      </c>
      <c r="L66" s="12">
        <f t="shared" si="9"/>
        <v>321</v>
      </c>
      <c r="M66" s="12">
        <f t="shared" si="9"/>
        <v>292</v>
      </c>
      <c r="N66" s="13">
        <f t="shared" si="9"/>
        <v>613</v>
      </c>
    </row>
    <row r="67" spans="1:14" s="46" customFormat="1" ht="15" customHeight="1" x14ac:dyDescent="0.2">
      <c r="A67" s="11">
        <v>38</v>
      </c>
      <c r="B67" s="2" t="s">
        <v>202</v>
      </c>
      <c r="C67" s="12">
        <v>9</v>
      </c>
      <c r="D67" s="12">
        <v>5</v>
      </c>
      <c r="E67" s="13">
        <f t="shared" si="10"/>
        <v>14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1</v>
      </c>
      <c r="K67" s="13">
        <f t="shared" si="12"/>
        <v>2</v>
      </c>
      <c r="L67" s="12">
        <f t="shared" si="9"/>
        <v>77</v>
      </c>
      <c r="M67" s="12">
        <f t="shared" si="9"/>
        <v>53</v>
      </c>
      <c r="N67" s="13">
        <f t="shared" si="9"/>
        <v>130</v>
      </c>
    </row>
    <row r="68" spans="1:14" s="46" customFormat="1" ht="15" customHeight="1" x14ac:dyDescent="0.2">
      <c r="A68" s="11">
        <v>52</v>
      </c>
      <c r="B68" s="2" t="s">
        <v>203</v>
      </c>
      <c r="C68" s="12">
        <v>49</v>
      </c>
      <c r="D68" s="12">
        <v>60</v>
      </c>
      <c r="E68" s="13">
        <f t="shared" si="10"/>
        <v>109</v>
      </c>
      <c r="F68" s="12">
        <v>0</v>
      </c>
      <c r="G68" s="12">
        <v>0</v>
      </c>
      <c r="H68" s="13">
        <f t="shared" si="11"/>
        <v>0</v>
      </c>
      <c r="I68" s="12">
        <v>3</v>
      </c>
      <c r="J68" s="12">
        <v>2</v>
      </c>
      <c r="K68" s="13">
        <f t="shared" si="12"/>
        <v>5</v>
      </c>
      <c r="L68" s="12">
        <f t="shared" si="9"/>
        <v>759</v>
      </c>
      <c r="M68" s="12">
        <f t="shared" si="9"/>
        <v>595</v>
      </c>
      <c r="N68" s="13">
        <f t="shared" si="9"/>
        <v>1354</v>
      </c>
    </row>
    <row r="69" spans="1:14" s="46" customFormat="1" ht="15" customHeight="1" x14ac:dyDescent="0.2">
      <c r="A69" s="11">
        <v>53</v>
      </c>
      <c r="B69" s="2" t="s">
        <v>204</v>
      </c>
      <c r="C69" s="12">
        <v>232</v>
      </c>
      <c r="D69" s="12">
        <v>202</v>
      </c>
      <c r="E69" s="13">
        <f t="shared" si="10"/>
        <v>434</v>
      </c>
      <c r="F69" s="12">
        <v>0</v>
      </c>
      <c r="G69" s="12">
        <v>0</v>
      </c>
      <c r="H69" s="13">
        <f t="shared" si="11"/>
        <v>0</v>
      </c>
      <c r="I69" s="12">
        <v>6</v>
      </c>
      <c r="J69" s="12">
        <v>12</v>
      </c>
      <c r="K69" s="13">
        <f t="shared" si="12"/>
        <v>18</v>
      </c>
      <c r="L69" s="12">
        <f t="shared" si="9"/>
        <v>1931</v>
      </c>
      <c r="M69" s="12">
        <f t="shared" si="9"/>
        <v>2184</v>
      </c>
      <c r="N69" s="13">
        <f t="shared" si="9"/>
        <v>4115</v>
      </c>
    </row>
    <row r="70" spans="1:14" s="46" customFormat="1" ht="15" customHeight="1" x14ac:dyDescent="0.2">
      <c r="A70" s="11">
        <v>55</v>
      </c>
      <c r="B70" s="2" t="s">
        <v>205</v>
      </c>
      <c r="C70" s="12">
        <v>133</v>
      </c>
      <c r="D70" s="12">
        <v>45</v>
      </c>
      <c r="E70" s="13">
        <f t="shared" si="10"/>
        <v>178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2</v>
      </c>
      <c r="K70" s="13">
        <f t="shared" si="12"/>
        <v>4</v>
      </c>
      <c r="L70" s="12">
        <f t="shared" si="9"/>
        <v>553</v>
      </c>
      <c r="M70" s="12">
        <f t="shared" si="9"/>
        <v>362</v>
      </c>
      <c r="N70" s="13">
        <f t="shared" si="9"/>
        <v>915</v>
      </c>
    </row>
    <row r="71" spans="1:14" s="46" customFormat="1" ht="15" customHeight="1" x14ac:dyDescent="0.2">
      <c r="A71" s="11">
        <v>61</v>
      </c>
      <c r="B71" s="2" t="s">
        <v>206</v>
      </c>
      <c r="C71" s="12">
        <v>117</v>
      </c>
      <c r="D71" s="12">
        <v>70</v>
      </c>
      <c r="E71" s="13">
        <f t="shared" si="10"/>
        <v>187</v>
      </c>
      <c r="F71" s="12">
        <v>0</v>
      </c>
      <c r="G71" s="12">
        <v>0</v>
      </c>
      <c r="H71" s="13">
        <f t="shared" si="11"/>
        <v>0</v>
      </c>
      <c r="I71" s="12">
        <v>2</v>
      </c>
      <c r="J71" s="12">
        <v>3</v>
      </c>
      <c r="K71" s="13">
        <f t="shared" si="12"/>
        <v>5</v>
      </c>
      <c r="L71" s="12">
        <f t="shared" si="9"/>
        <v>1025</v>
      </c>
      <c r="M71" s="12">
        <f t="shared" si="9"/>
        <v>716</v>
      </c>
      <c r="N71" s="13">
        <f t="shared" si="9"/>
        <v>1741</v>
      </c>
    </row>
    <row r="72" spans="1:14" s="46" customFormat="1" ht="15" customHeight="1" x14ac:dyDescent="0.2">
      <c r="A72" s="11">
        <v>69</v>
      </c>
      <c r="B72" s="2" t="s">
        <v>207</v>
      </c>
      <c r="C72" s="12">
        <v>89</v>
      </c>
      <c r="D72" s="12">
        <v>80</v>
      </c>
      <c r="E72" s="13">
        <f t="shared" si="10"/>
        <v>169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4</v>
      </c>
      <c r="K72" s="13">
        <f t="shared" si="12"/>
        <v>5</v>
      </c>
      <c r="L72" s="12">
        <f t="shared" si="9"/>
        <v>1353</v>
      </c>
      <c r="M72" s="12">
        <f t="shared" si="9"/>
        <v>993</v>
      </c>
      <c r="N72" s="13">
        <f t="shared" si="9"/>
        <v>2346</v>
      </c>
    </row>
    <row r="73" spans="1:14" s="46" customFormat="1" ht="15" customHeight="1" x14ac:dyDescent="0.2">
      <c r="A73" s="11">
        <v>74</v>
      </c>
      <c r="B73" s="2" t="s">
        <v>208</v>
      </c>
      <c r="C73" s="12">
        <v>74</v>
      </c>
      <c r="D73" s="12">
        <v>52</v>
      </c>
      <c r="E73" s="13">
        <f t="shared" si="10"/>
        <v>126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2</v>
      </c>
      <c r="K73" s="13">
        <f t="shared" si="12"/>
        <v>3</v>
      </c>
      <c r="L73" s="12">
        <f t="shared" si="9"/>
        <v>323</v>
      </c>
      <c r="M73" s="12">
        <f t="shared" si="9"/>
        <v>228</v>
      </c>
      <c r="N73" s="13">
        <f t="shared" si="9"/>
        <v>551</v>
      </c>
    </row>
    <row r="74" spans="1:14" s="46" customFormat="1" ht="15" customHeight="1" x14ac:dyDescent="0.2">
      <c r="A74" s="11">
        <v>117</v>
      </c>
      <c r="B74" s="2" t="s">
        <v>209</v>
      </c>
      <c r="C74" s="12">
        <v>28</v>
      </c>
      <c r="D74" s="12">
        <v>25</v>
      </c>
      <c r="E74" s="13">
        <f t="shared" si="10"/>
        <v>53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0</v>
      </c>
      <c r="K74" s="13">
        <f t="shared" si="12"/>
        <v>1</v>
      </c>
      <c r="L74" s="12">
        <f t="shared" si="9"/>
        <v>330</v>
      </c>
      <c r="M74" s="12">
        <f t="shared" si="9"/>
        <v>241</v>
      </c>
      <c r="N74" s="13">
        <f t="shared" si="9"/>
        <v>571</v>
      </c>
    </row>
    <row r="75" spans="1:14" s="46" customFormat="1" ht="15" customHeight="1" x14ac:dyDescent="0.2">
      <c r="A75" s="11">
        <v>170</v>
      </c>
      <c r="B75" s="2" t="s">
        <v>210</v>
      </c>
      <c r="C75" s="12">
        <v>41</v>
      </c>
      <c r="D75" s="12">
        <v>38</v>
      </c>
      <c r="E75" s="13">
        <f t="shared" si="10"/>
        <v>79</v>
      </c>
      <c r="F75" s="12">
        <v>0</v>
      </c>
      <c r="G75" s="12">
        <v>0</v>
      </c>
      <c r="H75" s="13">
        <f t="shared" si="11"/>
        <v>0</v>
      </c>
      <c r="I75" s="12">
        <v>2</v>
      </c>
      <c r="J75" s="12">
        <v>3</v>
      </c>
      <c r="K75" s="13">
        <f t="shared" si="12"/>
        <v>5</v>
      </c>
      <c r="L75" s="12">
        <f t="shared" si="9"/>
        <v>486</v>
      </c>
      <c r="M75" s="12">
        <f t="shared" si="9"/>
        <v>407</v>
      </c>
      <c r="N75" s="13">
        <f t="shared" si="9"/>
        <v>893</v>
      </c>
    </row>
    <row r="76" spans="1:14" s="46" customFormat="1" ht="15" customHeight="1" x14ac:dyDescent="0.2">
      <c r="A76" s="11">
        <v>180</v>
      </c>
      <c r="B76" s="2" t="s">
        <v>211</v>
      </c>
      <c r="C76" s="12">
        <v>96</v>
      </c>
      <c r="D76" s="12">
        <v>72</v>
      </c>
      <c r="E76" s="13">
        <f t="shared" si="10"/>
        <v>168</v>
      </c>
      <c r="F76" s="12">
        <v>0</v>
      </c>
      <c r="G76" s="12">
        <v>1</v>
      </c>
      <c r="H76" s="13">
        <f t="shared" si="11"/>
        <v>1</v>
      </c>
      <c r="I76" s="12">
        <v>7</v>
      </c>
      <c r="J76" s="12">
        <v>6</v>
      </c>
      <c r="K76" s="13">
        <f t="shared" si="12"/>
        <v>13</v>
      </c>
      <c r="L76" s="12">
        <f t="shared" si="9"/>
        <v>1769</v>
      </c>
      <c r="M76" s="12">
        <f t="shared" si="9"/>
        <v>1157</v>
      </c>
      <c r="N76" s="13">
        <f t="shared" si="9"/>
        <v>2926</v>
      </c>
    </row>
    <row r="77" spans="1:14" s="46" customFormat="1" ht="15" customHeight="1" x14ac:dyDescent="0.2">
      <c r="A77" s="11">
        <v>186</v>
      </c>
      <c r="B77" s="2" t="s">
        <v>212</v>
      </c>
      <c r="C77" s="12">
        <v>21</v>
      </c>
      <c r="D77" s="12">
        <v>7</v>
      </c>
      <c r="E77" s="13">
        <f t="shared" si="10"/>
        <v>28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0</v>
      </c>
      <c r="K77" s="13">
        <f t="shared" si="12"/>
        <v>1</v>
      </c>
      <c r="L77" s="12">
        <f t="shared" si="9"/>
        <v>334</v>
      </c>
      <c r="M77" s="12">
        <f t="shared" si="9"/>
        <v>187</v>
      </c>
      <c r="N77" s="13">
        <f t="shared" si="9"/>
        <v>521</v>
      </c>
    </row>
    <row r="78" spans="1:14" s="46" customFormat="1" ht="15" customHeight="1" x14ac:dyDescent="0.2">
      <c r="A78" s="11">
        <v>209</v>
      </c>
      <c r="B78" s="2" t="s">
        <v>213</v>
      </c>
      <c r="C78" s="12">
        <v>35</v>
      </c>
      <c r="D78" s="12">
        <v>45</v>
      </c>
      <c r="E78" s="13">
        <f t="shared" si="10"/>
        <v>80</v>
      </c>
      <c r="F78" s="12">
        <v>1</v>
      </c>
      <c r="G78" s="12">
        <v>0</v>
      </c>
      <c r="H78" s="13">
        <f t="shared" si="11"/>
        <v>1</v>
      </c>
      <c r="I78" s="12">
        <v>2</v>
      </c>
      <c r="J78" s="12">
        <v>6</v>
      </c>
      <c r="K78" s="13">
        <f t="shared" si="12"/>
        <v>8</v>
      </c>
      <c r="L78" s="12">
        <f t="shared" si="9"/>
        <v>565</v>
      </c>
      <c r="M78" s="12">
        <f t="shared" si="9"/>
        <v>432</v>
      </c>
      <c r="N78" s="13">
        <f t="shared" si="9"/>
        <v>997</v>
      </c>
    </row>
    <row r="79" spans="1:14" s="46" customFormat="1" ht="15" customHeight="1" x14ac:dyDescent="0.2">
      <c r="A79" s="11">
        <v>215</v>
      </c>
      <c r="B79" s="2" t="s">
        <v>214</v>
      </c>
      <c r="C79" s="12">
        <v>279</v>
      </c>
      <c r="D79" s="12">
        <v>183</v>
      </c>
      <c r="E79" s="13">
        <f t="shared" si="10"/>
        <v>462</v>
      </c>
      <c r="F79" s="12">
        <v>0</v>
      </c>
      <c r="G79" s="12">
        <v>0</v>
      </c>
      <c r="H79" s="13">
        <f t="shared" si="11"/>
        <v>0</v>
      </c>
      <c r="I79" s="12">
        <v>6</v>
      </c>
      <c r="J79" s="12">
        <v>11</v>
      </c>
      <c r="K79" s="13">
        <f t="shared" si="12"/>
        <v>17</v>
      </c>
      <c r="L79" s="12">
        <f t="shared" si="9"/>
        <v>2626</v>
      </c>
      <c r="M79" s="12">
        <f t="shared" si="9"/>
        <v>1766</v>
      </c>
      <c r="N79" s="13">
        <f t="shared" si="9"/>
        <v>4392</v>
      </c>
    </row>
    <row r="80" spans="1:14" s="46" customFormat="1" ht="15" customHeight="1" x14ac:dyDescent="0.2">
      <c r="A80" s="11">
        <v>237</v>
      </c>
      <c r="B80" s="2" t="s">
        <v>215</v>
      </c>
      <c r="C80" s="12">
        <v>9</v>
      </c>
      <c r="D80" s="12">
        <v>12</v>
      </c>
      <c r="E80" s="13">
        <f t="shared" si="10"/>
        <v>21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0</v>
      </c>
      <c r="K80" s="13">
        <f t="shared" si="12"/>
        <v>1</v>
      </c>
      <c r="L80" s="12">
        <f t="shared" si="9"/>
        <v>144</v>
      </c>
      <c r="M80" s="12">
        <f t="shared" si="9"/>
        <v>113</v>
      </c>
      <c r="N80" s="13">
        <f t="shared" si="9"/>
        <v>257</v>
      </c>
    </row>
    <row r="81" spans="1:14" ht="15" customHeight="1" x14ac:dyDescent="0.2">
      <c r="A81" s="11">
        <v>242</v>
      </c>
      <c r="B81" s="2" t="s">
        <v>216</v>
      </c>
      <c r="C81" s="12">
        <v>49</v>
      </c>
      <c r="D81" s="12">
        <v>65</v>
      </c>
      <c r="E81" s="13">
        <f t="shared" si="10"/>
        <v>114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2</v>
      </c>
      <c r="K81" s="13">
        <f t="shared" si="12"/>
        <v>3</v>
      </c>
      <c r="L81" s="12">
        <f t="shared" si="9"/>
        <v>685</v>
      </c>
      <c r="M81" s="12">
        <f t="shared" si="9"/>
        <v>766</v>
      </c>
      <c r="N81" s="13">
        <f t="shared" si="9"/>
        <v>1451</v>
      </c>
    </row>
    <row r="82" spans="1:14" ht="15" customHeight="1" x14ac:dyDescent="0.2">
      <c r="A82" s="11">
        <v>252</v>
      </c>
      <c r="B82" s="2" t="s">
        <v>217</v>
      </c>
      <c r="C82" s="12">
        <v>167</v>
      </c>
      <c r="D82" s="12">
        <v>143</v>
      </c>
      <c r="E82" s="13">
        <f t="shared" si="10"/>
        <v>310</v>
      </c>
      <c r="F82" s="12">
        <v>0</v>
      </c>
      <c r="G82" s="12">
        <v>0</v>
      </c>
      <c r="H82" s="13">
        <f t="shared" si="11"/>
        <v>0</v>
      </c>
      <c r="I82" s="12">
        <v>7</v>
      </c>
      <c r="J82" s="12">
        <v>5</v>
      </c>
      <c r="K82" s="13">
        <f t="shared" si="12"/>
        <v>12</v>
      </c>
      <c r="L82" s="12">
        <f t="shared" si="9"/>
        <v>2017</v>
      </c>
      <c r="M82" s="12">
        <f t="shared" si="9"/>
        <v>1740</v>
      </c>
      <c r="N82" s="13">
        <f t="shared" si="9"/>
        <v>3757</v>
      </c>
    </row>
    <row r="83" spans="1:14" ht="15" customHeight="1" x14ac:dyDescent="0.2">
      <c r="A83" s="11">
        <v>253</v>
      </c>
      <c r="B83" s="2" t="s">
        <v>218</v>
      </c>
      <c r="C83" s="12">
        <v>164</v>
      </c>
      <c r="D83" s="12">
        <v>146</v>
      </c>
      <c r="E83" s="13">
        <f t="shared" si="10"/>
        <v>310</v>
      </c>
      <c r="F83" s="12">
        <v>0</v>
      </c>
      <c r="G83" s="12">
        <v>0</v>
      </c>
      <c r="H83" s="13">
        <f t="shared" si="11"/>
        <v>0</v>
      </c>
      <c r="I83" s="12">
        <v>10</v>
      </c>
      <c r="J83" s="12">
        <v>14</v>
      </c>
      <c r="K83" s="13">
        <f t="shared" si="12"/>
        <v>24</v>
      </c>
      <c r="L83" s="12">
        <f t="shared" si="9"/>
        <v>931</v>
      </c>
      <c r="M83" s="12">
        <f t="shared" si="9"/>
        <v>1203</v>
      </c>
      <c r="N83" s="13">
        <f t="shared" si="9"/>
        <v>2134</v>
      </c>
    </row>
    <row r="84" spans="1:14" ht="15" customHeight="1" x14ac:dyDescent="0.2">
      <c r="A84" s="11">
        <v>261</v>
      </c>
      <c r="B84" s="2" t="s">
        <v>219</v>
      </c>
      <c r="C84" s="12">
        <v>178</v>
      </c>
      <c r="D84" s="12">
        <v>161</v>
      </c>
      <c r="E84" s="13">
        <f t="shared" si="10"/>
        <v>339</v>
      </c>
      <c r="F84" s="12">
        <v>0</v>
      </c>
      <c r="G84" s="12">
        <v>0</v>
      </c>
      <c r="H84" s="13">
        <f t="shared" si="11"/>
        <v>0</v>
      </c>
      <c r="I84" s="12">
        <v>3</v>
      </c>
      <c r="J84" s="12">
        <v>6</v>
      </c>
      <c r="K84" s="13">
        <f t="shared" si="12"/>
        <v>9</v>
      </c>
      <c r="L84" s="12">
        <f t="shared" si="9"/>
        <v>2202</v>
      </c>
      <c r="M84" s="12">
        <f t="shared" si="9"/>
        <v>1558</v>
      </c>
      <c r="N84" s="13">
        <f t="shared" si="9"/>
        <v>3760</v>
      </c>
    </row>
    <row r="85" spans="1:14" ht="8.1" customHeight="1" x14ac:dyDescent="0.2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15.95" customHeight="1" x14ac:dyDescent="0.2">
      <c r="A86" s="52" t="s">
        <v>40</v>
      </c>
      <c r="B86" s="54"/>
      <c r="C86" s="52" t="s">
        <v>42</v>
      </c>
      <c r="D86" s="53"/>
      <c r="E86" s="54"/>
      <c r="F86" s="64" t="s">
        <v>47</v>
      </c>
      <c r="G86" s="65"/>
      <c r="H86" s="66"/>
      <c r="I86" s="64" t="s">
        <v>48</v>
      </c>
      <c r="J86" s="65"/>
      <c r="K86" s="66"/>
      <c r="L86" s="58" t="s">
        <v>50</v>
      </c>
      <c r="M86" s="59"/>
      <c r="N86" s="60"/>
    </row>
    <row r="87" spans="1:14" ht="15.95" customHeight="1" x14ac:dyDescent="0.2">
      <c r="A87" s="67"/>
      <c r="B87" s="68"/>
      <c r="C87" s="55"/>
      <c r="D87" s="56"/>
      <c r="E87" s="57"/>
      <c r="F87" s="49" t="s">
        <v>46</v>
      </c>
      <c r="G87" s="50"/>
      <c r="H87" s="51"/>
      <c r="I87" s="49" t="s">
        <v>49</v>
      </c>
      <c r="J87" s="50"/>
      <c r="K87" s="51"/>
      <c r="L87" s="61"/>
      <c r="M87" s="62"/>
      <c r="N87" s="63"/>
    </row>
    <row r="88" spans="1:14" ht="15.95" customHeight="1" x14ac:dyDescent="0.2">
      <c r="A88" s="55"/>
      <c r="B88" s="57"/>
      <c r="C88" s="6" t="s">
        <v>593</v>
      </c>
      <c r="D88" s="6" t="s">
        <v>38</v>
      </c>
      <c r="E88" s="6" t="s">
        <v>39</v>
      </c>
      <c r="F88" s="6" t="s">
        <v>593</v>
      </c>
      <c r="G88" s="6" t="s">
        <v>38</v>
      </c>
      <c r="H88" s="6" t="s">
        <v>39</v>
      </c>
      <c r="I88" s="6" t="s">
        <v>593</v>
      </c>
      <c r="J88" s="6" t="s">
        <v>38</v>
      </c>
      <c r="K88" s="6" t="s">
        <v>39</v>
      </c>
      <c r="L88" s="6" t="s">
        <v>593</v>
      </c>
      <c r="M88" s="6" t="s">
        <v>38</v>
      </c>
      <c r="N88" s="6" t="s">
        <v>39</v>
      </c>
    </row>
    <row r="89" spans="1:14" ht="14.1" customHeight="1" x14ac:dyDescent="0.2">
      <c r="A89" s="47">
        <v>1</v>
      </c>
      <c r="B89" s="48"/>
      <c r="C89" s="7">
        <v>2</v>
      </c>
      <c r="D89" s="7">
        <v>3</v>
      </c>
      <c r="E89" s="7">
        <v>4</v>
      </c>
      <c r="F89" s="7">
        <v>5</v>
      </c>
      <c r="G89" s="7">
        <v>6</v>
      </c>
      <c r="H89" s="7">
        <v>7</v>
      </c>
      <c r="I89" s="7">
        <v>8</v>
      </c>
      <c r="J89" s="7">
        <v>9</v>
      </c>
      <c r="K89" s="7">
        <v>10</v>
      </c>
      <c r="L89" s="7">
        <v>11</v>
      </c>
      <c r="M89" s="7">
        <v>12</v>
      </c>
      <c r="N89" s="7">
        <v>13</v>
      </c>
    </row>
    <row r="90" spans="1:14" ht="8.1" customHeight="1" x14ac:dyDescent="0.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5" customHeight="1" x14ac:dyDescent="0.2">
      <c r="A91" s="11">
        <v>273</v>
      </c>
      <c r="B91" s="2" t="s">
        <v>220</v>
      </c>
      <c r="C91" s="12">
        <v>23</v>
      </c>
      <c r="D91" s="12">
        <v>31</v>
      </c>
      <c r="E91" s="13">
        <f>C91+D91</f>
        <v>54</v>
      </c>
      <c r="F91" s="12">
        <v>0</v>
      </c>
      <c r="G91" s="12">
        <v>0</v>
      </c>
      <c r="H91" s="13">
        <f>F91+G91</f>
        <v>0</v>
      </c>
      <c r="I91" s="12">
        <v>2</v>
      </c>
      <c r="J91" s="12">
        <v>3</v>
      </c>
      <c r="K91" s="13">
        <f>I91+J91</f>
        <v>5</v>
      </c>
      <c r="L91" s="12">
        <f t="shared" ref="L91:N106" si="13">C41+F41+I41+L41+C91+F91+I91</f>
        <v>204</v>
      </c>
      <c r="M91" s="12">
        <f t="shared" si="13"/>
        <v>142</v>
      </c>
      <c r="N91" s="13">
        <f t="shared" si="13"/>
        <v>346</v>
      </c>
    </row>
    <row r="92" spans="1:14" ht="15" customHeight="1" x14ac:dyDescent="0.2">
      <c r="A92" s="11">
        <v>275</v>
      </c>
      <c r="B92" s="2" t="s">
        <v>221</v>
      </c>
      <c r="C92" s="12">
        <v>7</v>
      </c>
      <c r="D92" s="12">
        <v>9</v>
      </c>
      <c r="E92" s="13">
        <f t="shared" ref="E92:E106" si="14">C92+D92</f>
        <v>16</v>
      </c>
      <c r="F92" s="12">
        <v>0</v>
      </c>
      <c r="G92" s="12">
        <v>0</v>
      </c>
      <c r="H92" s="13">
        <f t="shared" ref="H92:H106" si="15">F92+G92</f>
        <v>0</v>
      </c>
      <c r="I92" s="12">
        <v>0</v>
      </c>
      <c r="J92" s="12">
        <v>0</v>
      </c>
      <c r="K92" s="13">
        <f t="shared" ref="K92:K106" si="16">I92+J92</f>
        <v>0</v>
      </c>
      <c r="L92" s="12">
        <f t="shared" si="13"/>
        <v>90</v>
      </c>
      <c r="M92" s="12">
        <f t="shared" si="13"/>
        <v>76</v>
      </c>
      <c r="N92" s="13">
        <f t="shared" si="13"/>
        <v>166</v>
      </c>
    </row>
    <row r="93" spans="1:14" ht="15" customHeight="1" x14ac:dyDescent="0.2">
      <c r="A93" s="11">
        <v>290</v>
      </c>
      <c r="B93" s="2" t="s">
        <v>222</v>
      </c>
      <c r="C93" s="12">
        <v>97</v>
      </c>
      <c r="D93" s="12">
        <v>63</v>
      </c>
      <c r="E93" s="13">
        <f t="shared" si="14"/>
        <v>160</v>
      </c>
      <c r="F93" s="12">
        <v>0</v>
      </c>
      <c r="G93" s="12">
        <v>0</v>
      </c>
      <c r="H93" s="13">
        <f t="shared" si="15"/>
        <v>0</v>
      </c>
      <c r="I93" s="12">
        <v>2</v>
      </c>
      <c r="J93" s="12">
        <v>6</v>
      </c>
      <c r="K93" s="13">
        <f t="shared" si="16"/>
        <v>8</v>
      </c>
      <c r="L93" s="12">
        <f t="shared" si="13"/>
        <v>868</v>
      </c>
      <c r="M93" s="12">
        <f t="shared" si="13"/>
        <v>647</v>
      </c>
      <c r="N93" s="13">
        <f t="shared" si="13"/>
        <v>1515</v>
      </c>
    </row>
    <row r="94" spans="1:14" ht="15" customHeight="1" x14ac:dyDescent="0.2">
      <c r="A94" s="11">
        <v>301</v>
      </c>
      <c r="B94" s="2" t="s">
        <v>223</v>
      </c>
      <c r="C94" s="12">
        <v>78</v>
      </c>
      <c r="D94" s="12">
        <v>26</v>
      </c>
      <c r="E94" s="13">
        <f t="shared" si="14"/>
        <v>104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4</v>
      </c>
      <c r="K94" s="13">
        <f t="shared" si="16"/>
        <v>5</v>
      </c>
      <c r="L94" s="12">
        <f t="shared" si="13"/>
        <v>878</v>
      </c>
      <c r="M94" s="12">
        <f t="shared" si="13"/>
        <v>570</v>
      </c>
      <c r="N94" s="13">
        <f t="shared" si="13"/>
        <v>1448</v>
      </c>
    </row>
    <row r="95" spans="1:14" ht="15" customHeight="1" x14ac:dyDescent="0.2">
      <c r="A95" s="11">
        <v>302</v>
      </c>
      <c r="B95" s="2" t="s">
        <v>224</v>
      </c>
      <c r="C95" s="12">
        <v>107</v>
      </c>
      <c r="D95" s="12">
        <v>144</v>
      </c>
      <c r="E95" s="13">
        <f t="shared" si="14"/>
        <v>251</v>
      </c>
      <c r="F95" s="12">
        <v>0</v>
      </c>
      <c r="G95" s="12">
        <v>0</v>
      </c>
      <c r="H95" s="13">
        <f t="shared" si="15"/>
        <v>0</v>
      </c>
      <c r="I95" s="12">
        <v>11</v>
      </c>
      <c r="J95" s="12">
        <v>12</v>
      </c>
      <c r="K95" s="13">
        <f t="shared" si="16"/>
        <v>23</v>
      </c>
      <c r="L95" s="12">
        <f t="shared" si="13"/>
        <v>3045</v>
      </c>
      <c r="M95" s="12">
        <f t="shared" si="13"/>
        <v>3387</v>
      </c>
      <c r="N95" s="13">
        <f t="shared" si="13"/>
        <v>6432</v>
      </c>
    </row>
    <row r="96" spans="1:14" ht="15" customHeight="1" x14ac:dyDescent="0.2">
      <c r="A96" s="11">
        <v>360</v>
      </c>
      <c r="B96" s="2" t="s">
        <v>225</v>
      </c>
      <c r="C96" s="12">
        <v>61</v>
      </c>
      <c r="D96" s="12">
        <v>51</v>
      </c>
      <c r="E96" s="13">
        <f t="shared" si="14"/>
        <v>112</v>
      </c>
      <c r="F96" s="12">
        <v>0</v>
      </c>
      <c r="G96" s="12">
        <v>0</v>
      </c>
      <c r="H96" s="13">
        <f t="shared" si="15"/>
        <v>0</v>
      </c>
      <c r="I96" s="12">
        <v>2</v>
      </c>
      <c r="J96" s="12">
        <v>4</v>
      </c>
      <c r="K96" s="13">
        <f t="shared" si="16"/>
        <v>6</v>
      </c>
      <c r="L96" s="12">
        <f t="shared" si="13"/>
        <v>476</v>
      </c>
      <c r="M96" s="12">
        <f t="shared" si="13"/>
        <v>286</v>
      </c>
      <c r="N96" s="13">
        <f t="shared" si="13"/>
        <v>762</v>
      </c>
    </row>
    <row r="97" spans="1:14" ht="15" customHeight="1" x14ac:dyDescent="0.2">
      <c r="A97" s="11">
        <v>363</v>
      </c>
      <c r="B97" s="2" t="s">
        <v>226</v>
      </c>
      <c r="C97" s="12">
        <v>249</v>
      </c>
      <c r="D97" s="12">
        <v>175</v>
      </c>
      <c r="E97" s="13">
        <f t="shared" si="14"/>
        <v>424</v>
      </c>
      <c r="F97" s="12">
        <v>0</v>
      </c>
      <c r="G97" s="12">
        <v>0</v>
      </c>
      <c r="H97" s="13">
        <f t="shared" si="15"/>
        <v>0</v>
      </c>
      <c r="I97" s="12">
        <v>11</v>
      </c>
      <c r="J97" s="12">
        <v>18</v>
      </c>
      <c r="K97" s="13">
        <f t="shared" si="16"/>
        <v>29</v>
      </c>
      <c r="L97" s="12">
        <f t="shared" si="13"/>
        <v>1627</v>
      </c>
      <c r="M97" s="12">
        <f t="shared" si="13"/>
        <v>1498</v>
      </c>
      <c r="N97" s="13">
        <f t="shared" si="13"/>
        <v>3125</v>
      </c>
    </row>
    <row r="98" spans="1:14" ht="15" customHeight="1" x14ac:dyDescent="0.2">
      <c r="A98" s="11">
        <v>369</v>
      </c>
      <c r="B98" s="2" t="s">
        <v>227</v>
      </c>
      <c r="C98" s="12">
        <v>34</v>
      </c>
      <c r="D98" s="12">
        <v>16</v>
      </c>
      <c r="E98" s="13">
        <f t="shared" si="14"/>
        <v>50</v>
      </c>
      <c r="F98" s="12">
        <v>0</v>
      </c>
      <c r="G98" s="12">
        <v>0</v>
      </c>
      <c r="H98" s="13">
        <f t="shared" si="15"/>
        <v>0</v>
      </c>
      <c r="I98" s="12">
        <v>2</v>
      </c>
      <c r="J98" s="12">
        <v>1</v>
      </c>
      <c r="K98" s="13">
        <f t="shared" si="16"/>
        <v>3</v>
      </c>
      <c r="L98" s="12">
        <f t="shared" si="13"/>
        <v>352</v>
      </c>
      <c r="M98" s="12">
        <f t="shared" si="13"/>
        <v>301</v>
      </c>
      <c r="N98" s="13">
        <f t="shared" si="13"/>
        <v>653</v>
      </c>
    </row>
    <row r="99" spans="1:14" ht="15" customHeight="1" x14ac:dyDescent="0.2">
      <c r="A99" s="11">
        <v>373</v>
      </c>
      <c r="B99" s="2" t="s">
        <v>228</v>
      </c>
      <c r="C99" s="12">
        <v>848</v>
      </c>
      <c r="D99" s="12">
        <v>1200</v>
      </c>
      <c r="E99" s="13">
        <f t="shared" si="14"/>
        <v>2048</v>
      </c>
      <c r="F99" s="12">
        <v>6</v>
      </c>
      <c r="G99" s="12">
        <v>3</v>
      </c>
      <c r="H99" s="13">
        <f t="shared" si="15"/>
        <v>9</v>
      </c>
      <c r="I99" s="12">
        <v>67</v>
      </c>
      <c r="J99" s="12">
        <v>113</v>
      </c>
      <c r="K99" s="13">
        <f t="shared" si="16"/>
        <v>180</v>
      </c>
      <c r="L99" s="12">
        <f t="shared" si="13"/>
        <v>32698</v>
      </c>
      <c r="M99" s="12">
        <f t="shared" si="13"/>
        <v>32650</v>
      </c>
      <c r="N99" s="13">
        <f t="shared" si="13"/>
        <v>65348</v>
      </c>
    </row>
    <row r="100" spans="1:14" ht="15" customHeight="1" x14ac:dyDescent="0.2">
      <c r="A100" s="11">
        <v>393</v>
      </c>
      <c r="B100" s="2" t="s">
        <v>229</v>
      </c>
      <c r="C100" s="12">
        <v>3</v>
      </c>
      <c r="D100" s="12">
        <v>3</v>
      </c>
      <c r="E100" s="13">
        <f t="shared" si="14"/>
        <v>6</v>
      </c>
      <c r="F100" s="12">
        <v>0</v>
      </c>
      <c r="G100" s="12">
        <v>0</v>
      </c>
      <c r="H100" s="13">
        <f t="shared" si="15"/>
        <v>0</v>
      </c>
      <c r="I100" s="12">
        <v>1</v>
      </c>
      <c r="J100" s="12">
        <v>0</v>
      </c>
      <c r="K100" s="13">
        <f t="shared" si="16"/>
        <v>1</v>
      </c>
      <c r="L100" s="12">
        <f t="shared" si="13"/>
        <v>58</v>
      </c>
      <c r="M100" s="12">
        <f t="shared" si="13"/>
        <v>66</v>
      </c>
      <c r="N100" s="13">
        <f t="shared" si="13"/>
        <v>124</v>
      </c>
    </row>
    <row r="101" spans="1:14" ht="15" customHeight="1" x14ac:dyDescent="0.2">
      <c r="A101" s="11">
        <v>488</v>
      </c>
      <c r="B101" s="2" t="s">
        <v>230</v>
      </c>
      <c r="C101" s="12">
        <v>35</v>
      </c>
      <c r="D101" s="12">
        <v>21</v>
      </c>
      <c r="E101" s="13">
        <f t="shared" si="14"/>
        <v>56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1</v>
      </c>
      <c r="K101" s="13">
        <f t="shared" si="16"/>
        <v>1</v>
      </c>
      <c r="L101" s="12">
        <f t="shared" si="13"/>
        <v>315</v>
      </c>
      <c r="M101" s="12">
        <f t="shared" si="13"/>
        <v>244</v>
      </c>
      <c r="N101" s="13">
        <f t="shared" si="13"/>
        <v>559</v>
      </c>
    </row>
    <row r="102" spans="1:14" ht="15" customHeight="1" x14ac:dyDescent="0.2">
      <c r="A102" s="11">
        <v>495</v>
      </c>
      <c r="B102" s="2" t="s">
        <v>231</v>
      </c>
      <c r="C102" s="12">
        <v>173</v>
      </c>
      <c r="D102" s="12">
        <v>150</v>
      </c>
      <c r="E102" s="13">
        <f t="shared" si="14"/>
        <v>323</v>
      </c>
      <c r="F102" s="12">
        <v>0</v>
      </c>
      <c r="G102" s="12">
        <v>0</v>
      </c>
      <c r="H102" s="13">
        <f t="shared" si="15"/>
        <v>0</v>
      </c>
      <c r="I102" s="12">
        <v>8</v>
      </c>
      <c r="J102" s="12">
        <v>11</v>
      </c>
      <c r="K102" s="13">
        <f t="shared" si="16"/>
        <v>19</v>
      </c>
      <c r="L102" s="12">
        <f t="shared" si="13"/>
        <v>2583</v>
      </c>
      <c r="M102" s="12">
        <f t="shared" si="13"/>
        <v>1703</v>
      </c>
      <c r="N102" s="13">
        <f t="shared" si="13"/>
        <v>4286</v>
      </c>
    </row>
    <row r="103" spans="1:14" ht="15" customHeight="1" x14ac:dyDescent="0.2">
      <c r="A103" s="11">
        <v>507</v>
      </c>
      <c r="B103" s="2" t="s">
        <v>232</v>
      </c>
      <c r="C103" s="12">
        <v>26</v>
      </c>
      <c r="D103" s="12">
        <v>25</v>
      </c>
      <c r="E103" s="13">
        <f t="shared" si="14"/>
        <v>51</v>
      </c>
      <c r="F103" s="12">
        <v>0</v>
      </c>
      <c r="G103" s="12">
        <v>0</v>
      </c>
      <c r="H103" s="13">
        <f t="shared" si="15"/>
        <v>0</v>
      </c>
      <c r="I103" s="12">
        <v>0</v>
      </c>
      <c r="J103" s="12">
        <v>2</v>
      </c>
      <c r="K103" s="13">
        <f t="shared" si="16"/>
        <v>2</v>
      </c>
      <c r="L103" s="12">
        <f t="shared" si="13"/>
        <v>231</v>
      </c>
      <c r="M103" s="12">
        <f t="shared" si="13"/>
        <v>155</v>
      </c>
      <c r="N103" s="13">
        <f t="shared" si="13"/>
        <v>386</v>
      </c>
    </row>
    <row r="104" spans="1:14" ht="15" customHeight="1" x14ac:dyDescent="0.2">
      <c r="A104" s="11">
        <v>509</v>
      </c>
      <c r="B104" s="2" t="s">
        <v>233</v>
      </c>
      <c r="C104" s="12">
        <v>77</v>
      </c>
      <c r="D104" s="12">
        <v>35</v>
      </c>
      <c r="E104" s="13">
        <f>C104+D104</f>
        <v>112</v>
      </c>
      <c r="F104" s="12">
        <v>0</v>
      </c>
      <c r="G104" s="12">
        <v>0</v>
      </c>
      <c r="H104" s="13">
        <f>F104+G104</f>
        <v>0</v>
      </c>
      <c r="I104" s="12">
        <v>1</v>
      </c>
      <c r="J104" s="12">
        <v>1</v>
      </c>
      <c r="K104" s="13">
        <f>I104+J104</f>
        <v>2</v>
      </c>
      <c r="L104" s="12">
        <f t="shared" si="13"/>
        <v>548</v>
      </c>
      <c r="M104" s="12">
        <f t="shared" si="13"/>
        <v>416</v>
      </c>
      <c r="N104" s="13">
        <f t="shared" si="13"/>
        <v>964</v>
      </c>
    </row>
    <row r="105" spans="1:14" ht="15" customHeight="1" x14ac:dyDescent="0.2">
      <c r="A105" s="11">
        <v>538</v>
      </c>
      <c r="B105" s="2" t="s">
        <v>234</v>
      </c>
      <c r="C105" s="12">
        <v>21</v>
      </c>
      <c r="D105" s="12">
        <v>39</v>
      </c>
      <c r="E105" s="13">
        <f>C105+D105</f>
        <v>60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4</v>
      </c>
      <c r="K105" s="13">
        <f>I105+J105</f>
        <v>5</v>
      </c>
      <c r="L105" s="12">
        <f t="shared" si="13"/>
        <v>932</v>
      </c>
      <c r="M105" s="12">
        <f t="shared" si="13"/>
        <v>475</v>
      </c>
      <c r="N105" s="13">
        <f t="shared" si="13"/>
        <v>1407</v>
      </c>
    </row>
    <row r="106" spans="1:14" ht="15" customHeight="1" x14ac:dyDescent="0.2">
      <c r="A106" s="11">
        <v>624</v>
      </c>
      <c r="B106" s="22" t="s">
        <v>235</v>
      </c>
      <c r="C106" s="12">
        <v>28</v>
      </c>
      <c r="D106" s="12">
        <v>24</v>
      </c>
      <c r="E106" s="13">
        <f t="shared" si="14"/>
        <v>52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2</v>
      </c>
      <c r="K106" s="13">
        <f t="shared" si="16"/>
        <v>2</v>
      </c>
      <c r="L106" s="12">
        <f t="shared" si="13"/>
        <v>175</v>
      </c>
      <c r="M106" s="12">
        <f t="shared" si="13"/>
        <v>75</v>
      </c>
      <c r="N106" s="13">
        <f t="shared" si="13"/>
        <v>250</v>
      </c>
    </row>
    <row r="107" spans="1:14" ht="8.1" customHeight="1" x14ac:dyDescent="0.2">
      <c r="A107" s="18"/>
      <c r="B107" s="23"/>
      <c r="C107" s="12"/>
      <c r="D107" s="12"/>
      <c r="E107" s="12"/>
      <c r="F107" s="12"/>
      <c r="G107" s="12"/>
      <c r="H107" s="13"/>
      <c r="I107" s="12"/>
      <c r="J107" s="12"/>
      <c r="K107" s="12"/>
      <c r="L107" s="12"/>
      <c r="M107" s="12"/>
      <c r="N107" s="12"/>
    </row>
    <row r="108" spans="1:14" ht="15" customHeight="1" x14ac:dyDescent="0.2">
      <c r="A108" s="18"/>
      <c r="B108" s="24" t="s">
        <v>50</v>
      </c>
      <c r="C108" s="13">
        <f t="shared" ref="C108:N108" si="17">SUM(C65:C84,C91:C106)</f>
        <v>3740</v>
      </c>
      <c r="D108" s="13">
        <f t="shared" si="17"/>
        <v>3554</v>
      </c>
      <c r="E108" s="13">
        <f t="shared" si="17"/>
        <v>7294</v>
      </c>
      <c r="F108" s="13">
        <f t="shared" si="17"/>
        <v>7</v>
      </c>
      <c r="G108" s="13">
        <f t="shared" si="17"/>
        <v>4</v>
      </c>
      <c r="H108" s="13">
        <f t="shared" si="17"/>
        <v>11</v>
      </c>
      <c r="I108" s="13">
        <f t="shared" si="17"/>
        <v>175</v>
      </c>
      <c r="J108" s="13">
        <f t="shared" si="17"/>
        <v>276</v>
      </c>
      <c r="K108" s="13">
        <f t="shared" si="17"/>
        <v>451</v>
      </c>
      <c r="L108" s="13">
        <f t="shared" si="17"/>
        <v>66476</v>
      </c>
      <c r="M108" s="13">
        <f t="shared" si="17"/>
        <v>59181</v>
      </c>
      <c r="N108" s="13">
        <f t="shared" si="17"/>
        <v>125657</v>
      </c>
    </row>
    <row r="109" spans="1:14" ht="8.1" customHeight="1" x14ac:dyDescent="0.2">
      <c r="A109" s="25"/>
      <c r="B109" s="26"/>
      <c r="C109" s="27"/>
      <c r="D109" s="27"/>
      <c r="E109" s="27"/>
      <c r="F109" s="21"/>
      <c r="G109" s="21"/>
      <c r="H109" s="21"/>
      <c r="I109" s="21"/>
      <c r="J109" s="21"/>
      <c r="K109" s="21"/>
      <c r="L109" s="28"/>
      <c r="M109" s="28"/>
      <c r="N109" s="28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s="35" customFormat="1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4"/>
      <c r="D239" s="34"/>
      <c r="E239" s="34"/>
      <c r="F239" s="35"/>
      <c r="G239" s="35"/>
      <c r="H239" s="35"/>
      <c r="I239" s="35"/>
      <c r="J239" s="35"/>
      <c r="K239" s="35"/>
      <c r="L239" s="29"/>
      <c r="M239" s="29"/>
      <c r="N239" s="36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s="35" customFormat="1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4"/>
      <c r="D260" s="34"/>
      <c r="E260" s="34"/>
      <c r="F260" s="35"/>
      <c r="G260" s="35"/>
      <c r="H260" s="35"/>
      <c r="I260" s="35"/>
      <c r="J260" s="35"/>
      <c r="K260" s="35"/>
      <c r="L260" s="29"/>
      <c r="M260" s="29"/>
      <c r="N260" s="36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36"/>
      <c r="B278" s="30"/>
      <c r="C278" s="31"/>
      <c r="D278" s="31"/>
      <c r="E278" s="31"/>
      <c r="L278" s="36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36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36"/>
      <c r="B299" s="30"/>
      <c r="C299" s="31"/>
      <c r="D299" s="31"/>
      <c r="E299" s="31"/>
      <c r="L299" s="36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36"/>
      <c r="N301" s="29"/>
    </row>
    <row r="302" spans="1:14" x14ac:dyDescent="0.2">
      <c r="A302" s="29"/>
      <c r="B302" s="37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7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s="35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s="35" customFormat="1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4"/>
      <c r="D381" s="34"/>
      <c r="E381" s="34"/>
      <c r="F381" s="35"/>
      <c r="G381" s="35"/>
      <c r="H381" s="35"/>
      <c r="I381" s="35"/>
      <c r="J381" s="35"/>
      <c r="K381" s="35"/>
      <c r="L381" s="29"/>
      <c r="M381" s="29"/>
      <c r="N381" s="36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s="35" customFormat="1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36"/>
      <c r="B420" s="30"/>
      <c r="C420" s="34"/>
      <c r="D420" s="34"/>
      <c r="E420" s="34"/>
      <c r="F420" s="35"/>
      <c r="G420" s="35"/>
      <c r="H420" s="35"/>
      <c r="I420" s="35"/>
      <c r="J420" s="35"/>
      <c r="K420" s="35"/>
      <c r="L420" s="36"/>
      <c r="M420" s="29"/>
      <c r="N420" s="36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36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L431" s="29"/>
      <c r="M431" s="29"/>
      <c r="N431" s="29"/>
    </row>
    <row r="432" spans="1:14" s="35" customFormat="1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4"/>
      <c r="D435" s="34"/>
      <c r="E435" s="34"/>
      <c r="F435" s="35"/>
      <c r="G435" s="35"/>
      <c r="H435" s="35"/>
      <c r="I435" s="35"/>
      <c r="J435" s="35"/>
      <c r="K435" s="35"/>
      <c r="L435" s="29"/>
      <c r="M435" s="29"/>
      <c r="N435" s="36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7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36"/>
      <c r="B459" s="30"/>
      <c r="C459" s="31"/>
      <c r="D459" s="31"/>
      <c r="E459" s="31"/>
      <c r="L459" s="36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36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36"/>
      <c r="B474" s="30"/>
      <c r="C474" s="31"/>
      <c r="D474" s="31"/>
      <c r="E474" s="31"/>
      <c r="L474" s="36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36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s="35" customFormat="1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4"/>
      <c r="D482" s="34"/>
      <c r="E482" s="34"/>
      <c r="F482" s="35"/>
      <c r="G482" s="35"/>
      <c r="H482" s="35"/>
      <c r="I482" s="35"/>
      <c r="J482" s="35"/>
      <c r="K482" s="35"/>
      <c r="L482" s="29"/>
      <c r="M482" s="29"/>
      <c r="N482" s="36"/>
    </row>
    <row r="483" spans="1:14" x14ac:dyDescent="0.2">
      <c r="A483" s="29"/>
      <c r="B483" s="37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s="35" customFormat="1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7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4"/>
      <c r="D499" s="34"/>
      <c r="E499" s="34"/>
      <c r="F499" s="35"/>
      <c r="G499" s="35"/>
      <c r="H499" s="35"/>
      <c r="I499" s="35"/>
      <c r="J499" s="35"/>
      <c r="K499" s="35"/>
      <c r="L499" s="29"/>
      <c r="M499" s="29"/>
      <c r="N499" s="36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36"/>
      <c r="B521" s="30"/>
      <c r="C521" s="31"/>
      <c r="D521" s="31"/>
      <c r="E521" s="31"/>
      <c r="L521" s="36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36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36"/>
      <c r="B538" s="30"/>
      <c r="C538" s="31"/>
      <c r="D538" s="31"/>
      <c r="E538" s="31"/>
      <c r="L538" s="36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36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7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36"/>
      <c r="B547" s="30"/>
      <c r="C547" s="31"/>
      <c r="D547" s="31"/>
      <c r="E547" s="31"/>
      <c r="L547" s="36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36"/>
      <c r="N549" s="29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s="35" customFormat="1" x14ac:dyDescent="0.2">
      <c r="A553" s="2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s="35" customFormat="1" x14ac:dyDescent="0.2">
      <c r="A557" s="36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6"/>
      <c r="M557" s="29"/>
      <c r="N557" s="32"/>
    </row>
    <row r="558" spans="1:14" x14ac:dyDescent="0.2">
      <c r="A558" s="29"/>
      <c r="B558" s="30"/>
      <c r="L558" s="29"/>
      <c r="M558" s="29"/>
    </row>
    <row r="559" spans="1:14" s="35" customFormat="1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36"/>
      <c r="N559" s="32"/>
    </row>
    <row r="560" spans="1:14" x14ac:dyDescent="0.2">
      <c r="A560" s="29"/>
      <c r="B560" s="30"/>
      <c r="C560" s="35"/>
      <c r="D560" s="35"/>
      <c r="E560" s="35"/>
      <c r="F560" s="35"/>
      <c r="G560" s="35"/>
      <c r="H560" s="35"/>
      <c r="I560" s="35"/>
      <c r="J560" s="35"/>
      <c r="K560" s="35"/>
      <c r="L560" s="29"/>
      <c r="M560" s="29"/>
      <c r="N560" s="35"/>
    </row>
    <row r="561" spans="1:14" x14ac:dyDescent="0.2">
      <c r="A561" s="29"/>
      <c r="B561" s="30"/>
      <c r="L561" s="29"/>
      <c r="M561" s="29"/>
    </row>
    <row r="562" spans="1:14" s="35" customFormat="1" x14ac:dyDescent="0.2">
      <c r="A562" s="29"/>
      <c r="B562" s="37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C565" s="35"/>
      <c r="D565" s="35"/>
      <c r="E565" s="35"/>
      <c r="F565" s="35"/>
      <c r="G565" s="35"/>
      <c r="H565" s="35"/>
      <c r="I565" s="35"/>
      <c r="J565" s="35"/>
      <c r="K565" s="35"/>
      <c r="L565" s="29"/>
      <c r="M565" s="29"/>
      <c r="N565" s="35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7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B589" s="30"/>
      <c r="M589" s="29"/>
    </row>
    <row r="590" spans="1:13" x14ac:dyDescent="0.2">
      <c r="B590" s="30"/>
      <c r="M590" s="29"/>
    </row>
    <row r="591" spans="1:13" x14ac:dyDescent="0.2">
      <c r="B591" s="30"/>
    </row>
    <row r="592" spans="1:13" x14ac:dyDescent="0.2">
      <c r="B592" s="30"/>
    </row>
    <row r="593" spans="1:13" x14ac:dyDescent="0.2">
      <c r="B593" s="30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B597" s="30"/>
      <c r="M597" s="35"/>
    </row>
    <row r="598" spans="1:13" x14ac:dyDescent="0.2">
      <c r="B598" s="30"/>
    </row>
    <row r="599" spans="1:13" x14ac:dyDescent="0.2">
      <c r="A599" s="39"/>
      <c r="B599" s="30"/>
      <c r="L599" s="39"/>
    </row>
    <row r="600" spans="1:13" x14ac:dyDescent="0.2">
      <c r="B600" s="30"/>
    </row>
    <row r="601" spans="1:13" x14ac:dyDescent="0.2">
      <c r="A601" s="39"/>
      <c r="B601" s="30"/>
      <c r="L601" s="39"/>
      <c r="M601" s="35"/>
    </row>
    <row r="602" spans="1:13" x14ac:dyDescent="0.2">
      <c r="B602" s="30"/>
    </row>
    <row r="603" spans="1:13" x14ac:dyDescent="0.2">
      <c r="B603" s="30"/>
      <c r="M603" s="35"/>
    </row>
    <row r="604" spans="1:13" x14ac:dyDescent="0.2">
      <c r="A604" s="39"/>
      <c r="B604" s="30"/>
      <c r="L604" s="39"/>
    </row>
    <row r="605" spans="1:13" x14ac:dyDescent="0.2">
      <c r="B605" s="30"/>
    </row>
    <row r="606" spans="1:13" x14ac:dyDescent="0.2">
      <c r="B606" s="30"/>
      <c r="M606" s="35"/>
    </row>
    <row r="607" spans="1:13" x14ac:dyDescent="0.2">
      <c r="B607" s="30"/>
    </row>
    <row r="608" spans="1:13" x14ac:dyDescent="0.2">
      <c r="B608" s="30"/>
    </row>
    <row r="609" spans="2:2" x14ac:dyDescent="0.2">
      <c r="B609" s="30"/>
    </row>
    <row r="610" spans="2:2" x14ac:dyDescent="0.2">
      <c r="B610" s="30"/>
    </row>
    <row r="611" spans="2:2" x14ac:dyDescent="0.2">
      <c r="B611" s="30"/>
    </row>
    <row r="612" spans="2:2" x14ac:dyDescent="0.2">
      <c r="B612" s="30"/>
    </row>
    <row r="619" spans="2:2" x14ac:dyDescent="0.2">
      <c r="B619" s="41"/>
    </row>
    <row r="623" spans="2:2" x14ac:dyDescent="0.2">
      <c r="B623" s="41"/>
    </row>
    <row r="625" spans="2:2" x14ac:dyDescent="0.2">
      <c r="B625" s="41"/>
    </row>
    <row r="628" spans="2:2" x14ac:dyDescent="0.2">
      <c r="B628" s="41"/>
    </row>
  </sheetData>
  <mergeCells count="33">
    <mergeCell ref="A89:B89"/>
    <mergeCell ref="I61:K61"/>
    <mergeCell ref="A63:B63"/>
    <mergeCell ref="A86:B88"/>
    <mergeCell ref="C86:E87"/>
    <mergeCell ref="F86:H86"/>
    <mergeCell ref="I86:K86"/>
    <mergeCell ref="L86:N87"/>
    <mergeCell ref="A39:B39"/>
    <mergeCell ref="A60:B62"/>
    <mergeCell ref="C60:E61"/>
    <mergeCell ref="F60:H60"/>
    <mergeCell ref="I60:K60"/>
    <mergeCell ref="L60:N61"/>
    <mergeCell ref="F61:H61"/>
    <mergeCell ref="F87:H87"/>
    <mergeCell ref="I87:K87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9" max="16383" man="1"/>
    <brk id="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N76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584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37</v>
      </c>
      <c r="B15" s="2" t="s">
        <v>236</v>
      </c>
      <c r="C15" s="12">
        <v>458</v>
      </c>
      <c r="D15" s="12">
        <v>270</v>
      </c>
      <c r="E15" s="13">
        <f>C15+D15</f>
        <v>728</v>
      </c>
      <c r="F15" s="12">
        <v>17</v>
      </c>
      <c r="G15" s="12">
        <v>9</v>
      </c>
      <c r="H15" s="13">
        <f>F15+G15</f>
        <v>26</v>
      </c>
      <c r="I15" s="12">
        <v>9</v>
      </c>
      <c r="J15" s="12">
        <v>5</v>
      </c>
      <c r="K15" s="13">
        <f>I15+J15</f>
        <v>14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84</v>
      </c>
      <c r="B16" s="2" t="s">
        <v>237</v>
      </c>
      <c r="C16" s="12">
        <v>138</v>
      </c>
      <c r="D16" s="12">
        <v>114</v>
      </c>
      <c r="E16" s="13">
        <f t="shared" ref="E16:E26" si="0">C16+D16</f>
        <v>252</v>
      </c>
      <c r="F16" s="12">
        <v>7</v>
      </c>
      <c r="G16" s="12">
        <v>4</v>
      </c>
      <c r="H16" s="13">
        <f t="shared" ref="H16:H26" si="1">F16+G16</f>
        <v>11</v>
      </c>
      <c r="I16" s="12">
        <v>27</v>
      </c>
      <c r="J16" s="12">
        <v>7</v>
      </c>
      <c r="K16" s="13">
        <f t="shared" ref="K16:K26" si="2">I16+J16</f>
        <v>34</v>
      </c>
      <c r="L16" s="12">
        <v>0</v>
      </c>
      <c r="M16" s="12">
        <v>0</v>
      </c>
      <c r="N16" s="13">
        <f t="shared" ref="N16:N26" si="3">L16+M16</f>
        <v>0</v>
      </c>
    </row>
    <row r="17" spans="1:14" s="14" customFormat="1" ht="15" customHeight="1" x14ac:dyDescent="0.2">
      <c r="A17" s="11">
        <v>130</v>
      </c>
      <c r="B17" s="2" t="s">
        <v>238</v>
      </c>
      <c r="C17" s="12">
        <v>2372</v>
      </c>
      <c r="D17" s="12">
        <v>2504</v>
      </c>
      <c r="E17" s="13">
        <f t="shared" si="0"/>
        <v>4876</v>
      </c>
      <c r="F17" s="12">
        <v>105</v>
      </c>
      <c r="G17" s="12">
        <v>76</v>
      </c>
      <c r="H17" s="13">
        <f t="shared" si="1"/>
        <v>181</v>
      </c>
      <c r="I17" s="12">
        <v>85</v>
      </c>
      <c r="J17" s="12">
        <v>56</v>
      </c>
      <c r="K17" s="13">
        <f t="shared" si="2"/>
        <v>141</v>
      </c>
      <c r="L17" s="12">
        <v>11</v>
      </c>
      <c r="M17" s="12">
        <v>11</v>
      </c>
      <c r="N17" s="13">
        <f t="shared" si="3"/>
        <v>22</v>
      </c>
    </row>
    <row r="18" spans="1:14" s="14" customFormat="1" ht="15" customHeight="1" x14ac:dyDescent="0.2">
      <c r="A18" s="11">
        <v>178</v>
      </c>
      <c r="B18" s="2" t="s">
        <v>239</v>
      </c>
      <c r="C18" s="12">
        <v>121</v>
      </c>
      <c r="D18" s="12">
        <v>99</v>
      </c>
      <c r="E18" s="13">
        <f t="shared" si="0"/>
        <v>220</v>
      </c>
      <c r="F18" s="12">
        <v>13</v>
      </c>
      <c r="G18" s="12">
        <v>4</v>
      </c>
      <c r="H18" s="13">
        <f t="shared" si="1"/>
        <v>17</v>
      </c>
      <c r="I18" s="12">
        <v>5</v>
      </c>
      <c r="J18" s="12">
        <v>2</v>
      </c>
      <c r="K18" s="13">
        <f t="shared" si="2"/>
        <v>7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240</v>
      </c>
      <c r="B19" s="2" t="s">
        <v>240</v>
      </c>
      <c r="C19" s="12">
        <v>203</v>
      </c>
      <c r="D19" s="12">
        <v>100</v>
      </c>
      <c r="E19" s="13">
        <f t="shared" si="0"/>
        <v>303</v>
      </c>
      <c r="F19" s="12">
        <v>0</v>
      </c>
      <c r="G19" s="12">
        <v>0</v>
      </c>
      <c r="H19" s="13">
        <f t="shared" si="1"/>
        <v>0</v>
      </c>
      <c r="I19" s="12">
        <v>1</v>
      </c>
      <c r="J19" s="12">
        <v>1</v>
      </c>
      <c r="K19" s="13">
        <f t="shared" si="2"/>
        <v>2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288</v>
      </c>
      <c r="B20" s="2" t="s">
        <v>241</v>
      </c>
      <c r="C20" s="12">
        <v>1036</v>
      </c>
      <c r="D20" s="12">
        <v>731</v>
      </c>
      <c r="E20" s="13">
        <f t="shared" si="0"/>
        <v>1767</v>
      </c>
      <c r="F20" s="12">
        <v>123</v>
      </c>
      <c r="G20" s="12">
        <v>39</v>
      </c>
      <c r="H20" s="13">
        <f t="shared" si="1"/>
        <v>162</v>
      </c>
      <c r="I20" s="12">
        <v>28</v>
      </c>
      <c r="J20" s="12">
        <v>13</v>
      </c>
      <c r="K20" s="13">
        <f t="shared" si="2"/>
        <v>41</v>
      </c>
      <c r="L20" s="12">
        <v>2</v>
      </c>
      <c r="M20" s="12">
        <v>8</v>
      </c>
      <c r="N20" s="13">
        <f t="shared" si="3"/>
        <v>10</v>
      </c>
    </row>
    <row r="21" spans="1:14" s="14" customFormat="1" ht="15" customHeight="1" x14ac:dyDescent="0.2">
      <c r="A21" s="11">
        <v>313</v>
      </c>
      <c r="B21" s="2" t="s">
        <v>242</v>
      </c>
      <c r="C21" s="12">
        <v>896</v>
      </c>
      <c r="D21" s="12">
        <v>952</v>
      </c>
      <c r="E21" s="13">
        <f t="shared" si="0"/>
        <v>1848</v>
      </c>
      <c r="F21" s="12">
        <v>93</v>
      </c>
      <c r="G21" s="12">
        <v>44</v>
      </c>
      <c r="H21" s="13">
        <f t="shared" si="1"/>
        <v>137</v>
      </c>
      <c r="I21" s="12">
        <v>66</v>
      </c>
      <c r="J21" s="12">
        <v>34</v>
      </c>
      <c r="K21" s="13">
        <f t="shared" si="2"/>
        <v>100</v>
      </c>
      <c r="L21" s="12">
        <v>11</v>
      </c>
      <c r="M21" s="12">
        <v>6</v>
      </c>
      <c r="N21" s="13">
        <f t="shared" si="3"/>
        <v>17</v>
      </c>
    </row>
    <row r="22" spans="1:14" s="14" customFormat="1" ht="15" customHeight="1" x14ac:dyDescent="0.2">
      <c r="A22" s="11">
        <v>323</v>
      </c>
      <c r="B22" s="2" t="s">
        <v>243</v>
      </c>
      <c r="C22" s="12">
        <v>365</v>
      </c>
      <c r="D22" s="12">
        <v>267</v>
      </c>
      <c r="E22" s="13">
        <f t="shared" si="0"/>
        <v>632</v>
      </c>
      <c r="F22" s="12">
        <v>24</v>
      </c>
      <c r="G22" s="12">
        <v>12</v>
      </c>
      <c r="H22" s="13">
        <f t="shared" si="1"/>
        <v>36</v>
      </c>
      <c r="I22" s="12">
        <v>26</v>
      </c>
      <c r="J22" s="12">
        <v>17</v>
      </c>
      <c r="K22" s="13">
        <f t="shared" si="2"/>
        <v>43</v>
      </c>
      <c r="L22" s="12">
        <v>0</v>
      </c>
      <c r="M22" s="12">
        <v>1</v>
      </c>
      <c r="N22" s="13">
        <f t="shared" si="3"/>
        <v>1</v>
      </c>
    </row>
    <row r="23" spans="1:14" s="14" customFormat="1" ht="15" customHeight="1" x14ac:dyDescent="0.2">
      <c r="A23" s="11">
        <v>387</v>
      </c>
      <c r="B23" s="2" t="s">
        <v>244</v>
      </c>
      <c r="C23" s="12">
        <v>837</v>
      </c>
      <c r="D23" s="12">
        <v>672</v>
      </c>
      <c r="E23" s="13">
        <f t="shared" si="0"/>
        <v>1509</v>
      </c>
      <c r="F23" s="12">
        <v>110</v>
      </c>
      <c r="G23" s="12">
        <v>53</v>
      </c>
      <c r="H23" s="13">
        <f t="shared" si="1"/>
        <v>163</v>
      </c>
      <c r="I23" s="12">
        <v>5</v>
      </c>
      <c r="J23" s="12">
        <v>4</v>
      </c>
      <c r="K23" s="13">
        <f t="shared" si="2"/>
        <v>9</v>
      </c>
      <c r="L23" s="12">
        <v>18</v>
      </c>
      <c r="M23" s="12">
        <v>10</v>
      </c>
      <c r="N23" s="13">
        <f t="shared" si="3"/>
        <v>28</v>
      </c>
    </row>
    <row r="24" spans="1:14" s="14" customFormat="1" ht="15" customHeight="1" x14ac:dyDescent="0.2">
      <c r="A24" s="11">
        <v>455</v>
      </c>
      <c r="B24" s="2" t="s">
        <v>245</v>
      </c>
      <c r="C24" s="12">
        <v>1019</v>
      </c>
      <c r="D24" s="12">
        <v>880</v>
      </c>
      <c r="E24" s="13">
        <f t="shared" si="0"/>
        <v>1899</v>
      </c>
      <c r="F24" s="12">
        <v>54</v>
      </c>
      <c r="G24" s="12">
        <v>32</v>
      </c>
      <c r="H24" s="13">
        <f t="shared" si="1"/>
        <v>86</v>
      </c>
      <c r="I24" s="12">
        <v>56</v>
      </c>
      <c r="J24" s="12">
        <v>17</v>
      </c>
      <c r="K24" s="13">
        <f t="shared" si="2"/>
        <v>73</v>
      </c>
      <c r="L24" s="12">
        <v>7</v>
      </c>
      <c r="M24" s="12">
        <v>7</v>
      </c>
      <c r="N24" s="13">
        <f t="shared" si="3"/>
        <v>14</v>
      </c>
    </row>
    <row r="25" spans="1:14" s="14" customFormat="1" ht="15" customHeight="1" x14ac:dyDescent="0.2">
      <c r="A25" s="11">
        <v>467</v>
      </c>
      <c r="B25" s="2" t="s">
        <v>246</v>
      </c>
      <c r="C25" s="12">
        <v>131</v>
      </c>
      <c r="D25" s="12">
        <v>111</v>
      </c>
      <c r="E25" s="13">
        <f t="shared" si="0"/>
        <v>242</v>
      </c>
      <c r="F25" s="12">
        <v>8</v>
      </c>
      <c r="G25" s="12">
        <v>5</v>
      </c>
      <c r="H25" s="13">
        <f t="shared" si="1"/>
        <v>13</v>
      </c>
      <c r="I25" s="12">
        <v>38</v>
      </c>
      <c r="J25" s="12">
        <v>17</v>
      </c>
      <c r="K25" s="13">
        <f t="shared" si="2"/>
        <v>55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512</v>
      </c>
      <c r="B26" s="2" t="s">
        <v>247</v>
      </c>
      <c r="C26" s="12">
        <v>107</v>
      </c>
      <c r="D26" s="12">
        <v>41</v>
      </c>
      <c r="E26" s="13">
        <f t="shared" si="0"/>
        <v>148</v>
      </c>
      <c r="F26" s="12">
        <v>5</v>
      </c>
      <c r="G26" s="12">
        <v>2</v>
      </c>
      <c r="H26" s="13">
        <f t="shared" si="1"/>
        <v>7</v>
      </c>
      <c r="I26" s="12">
        <v>11</v>
      </c>
      <c r="J26" s="12">
        <v>2</v>
      </c>
      <c r="K26" s="13">
        <f t="shared" si="2"/>
        <v>13</v>
      </c>
      <c r="L26" s="12">
        <v>0</v>
      </c>
      <c r="M26" s="12">
        <v>0</v>
      </c>
      <c r="N26" s="13">
        <f t="shared" si="3"/>
        <v>0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4">SUM(C15:C26)</f>
        <v>7683</v>
      </c>
      <c r="D28" s="13">
        <f t="shared" si="4"/>
        <v>6741</v>
      </c>
      <c r="E28" s="13">
        <f t="shared" si="4"/>
        <v>14424</v>
      </c>
      <c r="F28" s="13">
        <f t="shared" si="4"/>
        <v>559</v>
      </c>
      <c r="G28" s="13">
        <f t="shared" si="4"/>
        <v>280</v>
      </c>
      <c r="H28" s="13">
        <f t="shared" si="4"/>
        <v>839</v>
      </c>
      <c r="I28" s="13">
        <f t="shared" si="4"/>
        <v>357</v>
      </c>
      <c r="J28" s="13">
        <f t="shared" si="4"/>
        <v>175</v>
      </c>
      <c r="K28" s="13">
        <f t="shared" si="4"/>
        <v>532</v>
      </c>
      <c r="L28" s="13">
        <f t="shared" si="4"/>
        <v>49</v>
      </c>
      <c r="M28" s="13">
        <f t="shared" si="4"/>
        <v>43</v>
      </c>
      <c r="N28" s="13">
        <f t="shared" si="4"/>
        <v>92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ht="15.95" customHeight="1" x14ac:dyDescent="0.2">
      <c r="A30" s="52" t="s">
        <v>40</v>
      </c>
      <c r="B30" s="54"/>
      <c r="C30" s="52" t="s">
        <v>42</v>
      </c>
      <c r="D30" s="53"/>
      <c r="E30" s="54"/>
      <c r="F30" s="64" t="s">
        <v>47</v>
      </c>
      <c r="G30" s="65"/>
      <c r="H30" s="66"/>
      <c r="I30" s="64" t="s">
        <v>48</v>
      </c>
      <c r="J30" s="65"/>
      <c r="K30" s="66"/>
      <c r="L30" s="58" t="s">
        <v>50</v>
      </c>
      <c r="M30" s="59"/>
      <c r="N30" s="60"/>
    </row>
    <row r="31" spans="1:14" ht="15.95" customHeight="1" x14ac:dyDescent="0.2">
      <c r="A31" s="67"/>
      <c r="B31" s="68"/>
      <c r="C31" s="55"/>
      <c r="D31" s="56"/>
      <c r="E31" s="57"/>
      <c r="F31" s="49" t="s">
        <v>46</v>
      </c>
      <c r="G31" s="50"/>
      <c r="H31" s="51"/>
      <c r="I31" s="49" t="s">
        <v>49</v>
      </c>
      <c r="J31" s="50"/>
      <c r="K31" s="51"/>
      <c r="L31" s="61"/>
      <c r="M31" s="62"/>
      <c r="N31" s="63"/>
    </row>
    <row r="32" spans="1:14" ht="15.95" customHeight="1" x14ac:dyDescent="0.2">
      <c r="A32" s="55"/>
      <c r="B32" s="57"/>
      <c r="C32" s="6" t="s">
        <v>593</v>
      </c>
      <c r="D32" s="6" t="s">
        <v>38</v>
      </c>
      <c r="E32" s="6" t="s">
        <v>39</v>
      </c>
      <c r="F32" s="6" t="s">
        <v>593</v>
      </c>
      <c r="G32" s="6" t="s">
        <v>38</v>
      </c>
      <c r="H32" s="6" t="s">
        <v>39</v>
      </c>
      <c r="I32" s="6" t="s">
        <v>593</v>
      </c>
      <c r="J32" s="6" t="s">
        <v>38</v>
      </c>
      <c r="K32" s="6" t="s">
        <v>39</v>
      </c>
      <c r="L32" s="6" t="s">
        <v>593</v>
      </c>
      <c r="M32" s="6" t="s">
        <v>38</v>
      </c>
      <c r="N32" s="6" t="s">
        <v>39</v>
      </c>
    </row>
    <row r="33" spans="1:14" ht="14.1" customHeight="1" x14ac:dyDescent="0.2">
      <c r="A33" s="47">
        <v>1</v>
      </c>
      <c r="B33" s="48"/>
      <c r="C33" s="7">
        <v>2</v>
      </c>
      <c r="D33" s="7">
        <v>3</v>
      </c>
      <c r="E33" s="7">
        <v>4</v>
      </c>
      <c r="F33" s="7">
        <v>5</v>
      </c>
      <c r="G33" s="7">
        <v>6</v>
      </c>
      <c r="H33" s="7">
        <v>7</v>
      </c>
      <c r="I33" s="7">
        <v>8</v>
      </c>
      <c r="J33" s="7">
        <v>9</v>
      </c>
      <c r="K33" s="7">
        <v>10</v>
      </c>
      <c r="L33" s="7">
        <v>11</v>
      </c>
      <c r="M33" s="7">
        <v>12</v>
      </c>
      <c r="N33" s="7">
        <v>13</v>
      </c>
    </row>
    <row r="34" spans="1:14" ht="8.1" customHeight="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14" customFormat="1" ht="15" customHeight="1" x14ac:dyDescent="0.2">
      <c r="A35" s="11">
        <v>37</v>
      </c>
      <c r="B35" s="2" t="s">
        <v>236</v>
      </c>
      <c r="C35" s="12">
        <v>18</v>
      </c>
      <c r="D35" s="12">
        <v>13</v>
      </c>
      <c r="E35" s="13">
        <f>C35+D35</f>
        <v>31</v>
      </c>
      <c r="F35" s="12">
        <v>0</v>
      </c>
      <c r="G35" s="12">
        <v>0</v>
      </c>
      <c r="H35" s="13">
        <f>F35+G35</f>
        <v>0</v>
      </c>
      <c r="I35" s="12">
        <v>1</v>
      </c>
      <c r="J35" s="12">
        <v>0</v>
      </c>
      <c r="K35" s="13">
        <f>I35+J35</f>
        <v>1</v>
      </c>
      <c r="L35" s="12">
        <f t="shared" ref="L35:N46" si="5">C15+F15+I15+L15+C35+F35+I35</f>
        <v>503</v>
      </c>
      <c r="M35" s="12">
        <f t="shared" si="5"/>
        <v>297</v>
      </c>
      <c r="N35" s="13">
        <f t="shared" si="5"/>
        <v>800</v>
      </c>
    </row>
    <row r="36" spans="1:14" s="14" customFormat="1" ht="15" customHeight="1" x14ac:dyDescent="0.2">
      <c r="A36" s="11">
        <v>84</v>
      </c>
      <c r="B36" s="2" t="s">
        <v>237</v>
      </c>
      <c r="C36" s="12">
        <v>14</v>
      </c>
      <c r="D36" s="12">
        <v>6</v>
      </c>
      <c r="E36" s="13">
        <f t="shared" ref="E36:E46" si="6">C36+D36</f>
        <v>20</v>
      </c>
      <c r="F36" s="12">
        <v>0</v>
      </c>
      <c r="G36" s="12">
        <v>0</v>
      </c>
      <c r="H36" s="13">
        <f t="shared" ref="H36:H46" si="7">F36+G36</f>
        <v>0</v>
      </c>
      <c r="I36" s="12">
        <v>1</v>
      </c>
      <c r="J36" s="12">
        <v>0</v>
      </c>
      <c r="K36" s="13">
        <f t="shared" ref="K36:K46" si="8">I36+J36</f>
        <v>1</v>
      </c>
      <c r="L36" s="12">
        <f t="shared" si="5"/>
        <v>187</v>
      </c>
      <c r="M36" s="12">
        <f t="shared" si="5"/>
        <v>131</v>
      </c>
      <c r="N36" s="13">
        <f t="shared" si="5"/>
        <v>318</v>
      </c>
    </row>
    <row r="37" spans="1:14" s="14" customFormat="1" ht="15" customHeight="1" x14ac:dyDescent="0.2">
      <c r="A37" s="11">
        <v>130</v>
      </c>
      <c r="B37" s="2" t="s">
        <v>238</v>
      </c>
      <c r="C37" s="12">
        <v>150</v>
      </c>
      <c r="D37" s="12">
        <v>177</v>
      </c>
      <c r="E37" s="13">
        <f t="shared" si="6"/>
        <v>327</v>
      </c>
      <c r="F37" s="12">
        <v>0</v>
      </c>
      <c r="G37" s="12">
        <v>0</v>
      </c>
      <c r="H37" s="13">
        <f t="shared" si="7"/>
        <v>0</v>
      </c>
      <c r="I37" s="12">
        <v>5</v>
      </c>
      <c r="J37" s="12">
        <v>11</v>
      </c>
      <c r="K37" s="13">
        <f t="shared" si="8"/>
        <v>16</v>
      </c>
      <c r="L37" s="12">
        <f t="shared" si="5"/>
        <v>2728</v>
      </c>
      <c r="M37" s="12">
        <f t="shared" si="5"/>
        <v>2835</v>
      </c>
      <c r="N37" s="13">
        <f t="shared" si="5"/>
        <v>5563</v>
      </c>
    </row>
    <row r="38" spans="1:14" s="14" customFormat="1" ht="15" customHeight="1" x14ac:dyDescent="0.2">
      <c r="A38" s="11">
        <v>178</v>
      </c>
      <c r="B38" s="2" t="s">
        <v>239</v>
      </c>
      <c r="C38" s="12">
        <v>8</v>
      </c>
      <c r="D38" s="12">
        <v>4</v>
      </c>
      <c r="E38" s="13">
        <f t="shared" si="6"/>
        <v>12</v>
      </c>
      <c r="F38" s="12">
        <v>0</v>
      </c>
      <c r="G38" s="12">
        <v>0</v>
      </c>
      <c r="H38" s="13">
        <f t="shared" si="7"/>
        <v>0</v>
      </c>
      <c r="I38" s="12">
        <v>1</v>
      </c>
      <c r="J38" s="12">
        <v>1</v>
      </c>
      <c r="K38" s="13">
        <f t="shared" si="8"/>
        <v>2</v>
      </c>
      <c r="L38" s="12">
        <f t="shared" si="5"/>
        <v>148</v>
      </c>
      <c r="M38" s="12">
        <f t="shared" si="5"/>
        <v>110</v>
      </c>
      <c r="N38" s="13">
        <f t="shared" si="5"/>
        <v>258</v>
      </c>
    </row>
    <row r="39" spans="1:14" s="14" customFormat="1" ht="15" customHeight="1" x14ac:dyDescent="0.2">
      <c r="A39" s="11">
        <v>240</v>
      </c>
      <c r="B39" s="2" t="s">
        <v>240</v>
      </c>
      <c r="C39" s="12">
        <v>0</v>
      </c>
      <c r="D39" s="12">
        <v>3</v>
      </c>
      <c r="E39" s="13">
        <f t="shared" si="6"/>
        <v>3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0</v>
      </c>
      <c r="K39" s="13">
        <f t="shared" si="8"/>
        <v>0</v>
      </c>
      <c r="L39" s="12">
        <f t="shared" si="5"/>
        <v>204</v>
      </c>
      <c r="M39" s="12">
        <f t="shared" si="5"/>
        <v>104</v>
      </c>
      <c r="N39" s="13">
        <f t="shared" si="5"/>
        <v>308</v>
      </c>
    </row>
    <row r="40" spans="1:14" s="14" customFormat="1" ht="15" customHeight="1" x14ac:dyDescent="0.2">
      <c r="A40" s="11">
        <v>288</v>
      </c>
      <c r="B40" s="2" t="s">
        <v>241</v>
      </c>
      <c r="C40" s="12">
        <v>178</v>
      </c>
      <c r="D40" s="12">
        <v>88</v>
      </c>
      <c r="E40" s="13">
        <f t="shared" si="6"/>
        <v>266</v>
      </c>
      <c r="F40" s="12">
        <v>0</v>
      </c>
      <c r="G40" s="12">
        <v>0</v>
      </c>
      <c r="H40" s="13">
        <f t="shared" si="7"/>
        <v>0</v>
      </c>
      <c r="I40" s="12">
        <v>5</v>
      </c>
      <c r="J40" s="12">
        <v>11</v>
      </c>
      <c r="K40" s="13">
        <f t="shared" si="8"/>
        <v>16</v>
      </c>
      <c r="L40" s="12">
        <f t="shared" si="5"/>
        <v>1372</v>
      </c>
      <c r="M40" s="12">
        <f t="shared" si="5"/>
        <v>890</v>
      </c>
      <c r="N40" s="13">
        <f t="shared" si="5"/>
        <v>2262</v>
      </c>
    </row>
    <row r="41" spans="1:14" s="14" customFormat="1" ht="15" customHeight="1" x14ac:dyDescent="0.2">
      <c r="A41" s="11">
        <v>313</v>
      </c>
      <c r="B41" s="2" t="s">
        <v>242</v>
      </c>
      <c r="C41" s="12">
        <v>99</v>
      </c>
      <c r="D41" s="12">
        <v>120</v>
      </c>
      <c r="E41" s="13">
        <f t="shared" si="6"/>
        <v>219</v>
      </c>
      <c r="F41" s="12">
        <v>0</v>
      </c>
      <c r="G41" s="12">
        <v>0</v>
      </c>
      <c r="H41" s="13">
        <f t="shared" si="7"/>
        <v>0</v>
      </c>
      <c r="I41" s="12">
        <v>2</v>
      </c>
      <c r="J41" s="12">
        <v>4</v>
      </c>
      <c r="K41" s="13">
        <f t="shared" si="8"/>
        <v>6</v>
      </c>
      <c r="L41" s="12">
        <f t="shared" si="5"/>
        <v>1167</v>
      </c>
      <c r="M41" s="12">
        <f t="shared" si="5"/>
        <v>1160</v>
      </c>
      <c r="N41" s="13">
        <f t="shared" si="5"/>
        <v>2327</v>
      </c>
    </row>
    <row r="42" spans="1:14" s="14" customFormat="1" ht="15" customHeight="1" x14ac:dyDescent="0.2">
      <c r="A42" s="11">
        <v>323</v>
      </c>
      <c r="B42" s="2" t="s">
        <v>243</v>
      </c>
      <c r="C42" s="12">
        <v>23</v>
      </c>
      <c r="D42" s="12">
        <v>29</v>
      </c>
      <c r="E42" s="13">
        <f t="shared" si="6"/>
        <v>52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438</v>
      </c>
      <c r="M42" s="12">
        <f t="shared" si="5"/>
        <v>326</v>
      </c>
      <c r="N42" s="13">
        <f t="shared" si="5"/>
        <v>764</v>
      </c>
    </row>
    <row r="43" spans="1:14" s="14" customFormat="1" ht="15" customHeight="1" x14ac:dyDescent="0.2">
      <c r="A43" s="11">
        <v>387</v>
      </c>
      <c r="B43" s="2" t="s">
        <v>244</v>
      </c>
      <c r="C43" s="12">
        <v>117</v>
      </c>
      <c r="D43" s="12">
        <v>94</v>
      </c>
      <c r="E43" s="13">
        <f t="shared" si="6"/>
        <v>211</v>
      </c>
      <c r="F43" s="12">
        <v>0</v>
      </c>
      <c r="G43" s="12">
        <v>0</v>
      </c>
      <c r="H43" s="13">
        <f t="shared" si="7"/>
        <v>0</v>
      </c>
      <c r="I43" s="12">
        <v>9</v>
      </c>
      <c r="J43" s="12">
        <v>7</v>
      </c>
      <c r="K43" s="13">
        <f t="shared" si="8"/>
        <v>16</v>
      </c>
      <c r="L43" s="12">
        <f t="shared" si="5"/>
        <v>1096</v>
      </c>
      <c r="M43" s="12">
        <f t="shared" si="5"/>
        <v>840</v>
      </c>
      <c r="N43" s="13">
        <f t="shared" si="5"/>
        <v>1936</v>
      </c>
    </row>
    <row r="44" spans="1:14" s="14" customFormat="1" ht="15" customHeight="1" x14ac:dyDescent="0.2">
      <c r="A44" s="11">
        <v>455</v>
      </c>
      <c r="B44" s="2" t="s">
        <v>245</v>
      </c>
      <c r="C44" s="12">
        <v>143</v>
      </c>
      <c r="D44" s="12">
        <v>162</v>
      </c>
      <c r="E44" s="13">
        <f t="shared" si="6"/>
        <v>305</v>
      </c>
      <c r="F44" s="12">
        <v>0</v>
      </c>
      <c r="G44" s="12">
        <v>0</v>
      </c>
      <c r="H44" s="13">
        <f t="shared" si="7"/>
        <v>0</v>
      </c>
      <c r="I44" s="12">
        <v>1</v>
      </c>
      <c r="J44" s="12">
        <v>0</v>
      </c>
      <c r="K44" s="13">
        <f t="shared" si="8"/>
        <v>1</v>
      </c>
      <c r="L44" s="12">
        <f t="shared" si="5"/>
        <v>1280</v>
      </c>
      <c r="M44" s="12">
        <f t="shared" si="5"/>
        <v>1098</v>
      </c>
      <c r="N44" s="13">
        <f t="shared" si="5"/>
        <v>2378</v>
      </c>
    </row>
    <row r="45" spans="1:14" s="14" customFormat="1" ht="15" customHeight="1" x14ac:dyDescent="0.2">
      <c r="A45" s="11">
        <v>467</v>
      </c>
      <c r="B45" s="2" t="s">
        <v>246</v>
      </c>
      <c r="C45" s="12">
        <v>9</v>
      </c>
      <c r="D45" s="12">
        <v>12</v>
      </c>
      <c r="E45" s="13">
        <f t="shared" si="6"/>
        <v>21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186</v>
      </c>
      <c r="M45" s="12">
        <f t="shared" si="5"/>
        <v>145</v>
      </c>
      <c r="N45" s="13">
        <f t="shared" si="5"/>
        <v>331</v>
      </c>
    </row>
    <row r="46" spans="1:14" s="14" customFormat="1" ht="15" customHeight="1" x14ac:dyDescent="0.2">
      <c r="A46" s="11">
        <v>512</v>
      </c>
      <c r="B46" s="2" t="s">
        <v>247</v>
      </c>
      <c r="C46" s="12">
        <v>7</v>
      </c>
      <c r="D46" s="12">
        <v>2</v>
      </c>
      <c r="E46" s="13">
        <f t="shared" si="6"/>
        <v>9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130</v>
      </c>
      <c r="M46" s="12">
        <f t="shared" si="5"/>
        <v>47</v>
      </c>
      <c r="N46" s="13">
        <f t="shared" si="5"/>
        <v>177</v>
      </c>
    </row>
    <row r="47" spans="1:14" ht="8.1" customHeight="1" x14ac:dyDescent="0.2">
      <c r="A47" s="18"/>
      <c r="B47" s="23"/>
      <c r="C47" s="12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2"/>
    </row>
    <row r="48" spans="1:14" ht="15" customHeight="1" x14ac:dyDescent="0.2">
      <c r="A48" s="18"/>
      <c r="B48" s="24" t="s">
        <v>50</v>
      </c>
      <c r="C48" s="13">
        <f t="shared" ref="C48:N48" si="9">SUM(C35:C46)</f>
        <v>766</v>
      </c>
      <c r="D48" s="13">
        <f t="shared" si="9"/>
        <v>710</v>
      </c>
      <c r="E48" s="13">
        <f t="shared" si="9"/>
        <v>1476</v>
      </c>
      <c r="F48" s="13">
        <f t="shared" si="9"/>
        <v>0</v>
      </c>
      <c r="G48" s="13">
        <f t="shared" si="9"/>
        <v>0</v>
      </c>
      <c r="H48" s="13">
        <f t="shared" si="9"/>
        <v>0</v>
      </c>
      <c r="I48" s="13">
        <f t="shared" si="9"/>
        <v>25</v>
      </c>
      <c r="J48" s="13">
        <f t="shared" si="9"/>
        <v>34</v>
      </c>
      <c r="K48" s="13">
        <f t="shared" si="9"/>
        <v>59</v>
      </c>
      <c r="L48" s="13">
        <f t="shared" si="9"/>
        <v>9439</v>
      </c>
      <c r="M48" s="13">
        <f t="shared" si="9"/>
        <v>7983</v>
      </c>
      <c r="N48" s="13">
        <f t="shared" si="9"/>
        <v>17422</v>
      </c>
    </row>
    <row r="49" spans="1:14" ht="8.1" customHeight="1" x14ac:dyDescent="0.2">
      <c r="A49" s="25"/>
      <c r="B49" s="26"/>
      <c r="C49" s="27"/>
      <c r="D49" s="27"/>
      <c r="E49" s="27"/>
      <c r="F49" s="21"/>
      <c r="G49" s="21"/>
      <c r="H49" s="21"/>
      <c r="I49" s="21"/>
      <c r="J49" s="21"/>
      <c r="K49" s="21"/>
      <c r="L49" s="28"/>
      <c r="M49" s="28"/>
      <c r="N49" s="28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s="33" customFormat="1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4"/>
      <c r="D133" s="34"/>
      <c r="E133" s="34"/>
      <c r="F133" s="35"/>
      <c r="G133" s="35"/>
      <c r="H133" s="35"/>
      <c r="I133" s="35"/>
      <c r="J133" s="35"/>
      <c r="K133" s="35"/>
      <c r="L133" s="29"/>
      <c r="M133" s="29"/>
      <c r="N133" s="36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s="33" customFormat="1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4"/>
      <c r="D154" s="34"/>
      <c r="E154" s="34"/>
      <c r="F154" s="35"/>
      <c r="G154" s="35"/>
      <c r="H154" s="35"/>
      <c r="I154" s="35"/>
      <c r="J154" s="35"/>
      <c r="K154" s="35"/>
      <c r="L154" s="29"/>
      <c r="M154" s="29"/>
      <c r="N154" s="36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36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36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36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36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36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36"/>
      <c r="N195" s="29"/>
    </row>
    <row r="196" spans="1:14" x14ac:dyDescent="0.2">
      <c r="A196" s="29"/>
      <c r="B196" s="37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7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s="33" customFormat="1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4"/>
      <c r="D262" s="34"/>
      <c r="E262" s="34"/>
      <c r="F262" s="35"/>
      <c r="G262" s="35"/>
      <c r="H262" s="35"/>
      <c r="I262" s="35"/>
      <c r="J262" s="35"/>
      <c r="K262" s="35"/>
      <c r="L262" s="29"/>
      <c r="M262" s="29"/>
      <c r="N262" s="36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s="33" customFormat="1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4"/>
      <c r="D275" s="34"/>
      <c r="E275" s="34"/>
      <c r="F275" s="35"/>
      <c r="G275" s="35"/>
      <c r="H275" s="35"/>
      <c r="I275" s="35"/>
      <c r="J275" s="35"/>
      <c r="K275" s="35"/>
      <c r="L275" s="29"/>
      <c r="M275" s="29"/>
      <c r="N275" s="36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36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36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36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s="33" customFormat="1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36"/>
      <c r="B314" s="30"/>
      <c r="C314" s="34"/>
      <c r="D314" s="34"/>
      <c r="E314" s="34"/>
      <c r="F314" s="35"/>
      <c r="G314" s="35"/>
      <c r="H314" s="35"/>
      <c r="I314" s="35"/>
      <c r="J314" s="35"/>
      <c r="K314" s="35"/>
      <c r="L314" s="36"/>
      <c r="M314" s="29"/>
      <c r="N314" s="36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36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7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s="33" customFormat="1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4"/>
      <c r="D329" s="34"/>
      <c r="E329" s="34"/>
      <c r="F329" s="35"/>
      <c r="G329" s="35"/>
      <c r="H329" s="35"/>
      <c r="I329" s="35"/>
      <c r="J329" s="35"/>
      <c r="K329" s="35"/>
      <c r="L329" s="29"/>
      <c r="M329" s="29"/>
      <c r="N329" s="36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7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36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36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36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36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36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36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s="33" customFormat="1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4"/>
      <c r="D376" s="34"/>
      <c r="E376" s="34"/>
      <c r="F376" s="35"/>
      <c r="G376" s="35"/>
      <c r="H376" s="35"/>
      <c r="I376" s="35"/>
      <c r="J376" s="35"/>
      <c r="K376" s="35"/>
      <c r="L376" s="29"/>
      <c r="M376" s="29"/>
      <c r="N376" s="36"/>
    </row>
    <row r="377" spans="1:14" x14ac:dyDescent="0.2">
      <c r="A377" s="29"/>
      <c r="B377" s="37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7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s="33" customFormat="1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4"/>
      <c r="D402" s="34"/>
      <c r="E402" s="34"/>
      <c r="F402" s="35"/>
      <c r="G402" s="35"/>
      <c r="H402" s="35"/>
      <c r="I402" s="35"/>
      <c r="J402" s="35"/>
      <c r="K402" s="35"/>
      <c r="L402" s="29"/>
      <c r="M402" s="29"/>
      <c r="N402" s="36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s="33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29"/>
      <c r="M412" s="29"/>
      <c r="N412" s="36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36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36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36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7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36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36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36"/>
      <c r="N443" s="29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29"/>
      <c r="N445" s="32"/>
    </row>
    <row r="446" spans="1:14" x14ac:dyDescent="0.2">
      <c r="A446" s="29"/>
      <c r="B446" s="30"/>
      <c r="C446" s="32"/>
      <c r="D446" s="32"/>
      <c r="E446" s="32"/>
      <c r="F446" s="32"/>
      <c r="G446" s="32"/>
      <c r="H446" s="32"/>
      <c r="I446" s="32"/>
      <c r="J446" s="32"/>
      <c r="K446" s="32"/>
      <c r="L446" s="29"/>
      <c r="M446" s="29"/>
      <c r="N446" s="32"/>
    </row>
    <row r="447" spans="1:14" s="33" customFormat="1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x14ac:dyDescent="0.2">
      <c r="A448" s="29"/>
      <c r="B448" s="30"/>
      <c r="C448" s="32"/>
      <c r="D448" s="32"/>
      <c r="E448" s="32"/>
      <c r="F448" s="32"/>
      <c r="G448" s="32"/>
      <c r="H448" s="32"/>
      <c r="I448" s="32"/>
      <c r="J448" s="32"/>
      <c r="K448" s="32"/>
      <c r="L448" s="29"/>
      <c r="M448" s="29"/>
      <c r="N448" s="32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5"/>
      <c r="D450" s="35"/>
      <c r="E450" s="35"/>
      <c r="F450" s="35"/>
      <c r="G450" s="35"/>
      <c r="H450" s="35"/>
      <c r="I450" s="35"/>
      <c r="J450" s="35"/>
      <c r="K450" s="35"/>
      <c r="L450" s="29"/>
      <c r="M450" s="29"/>
      <c r="N450" s="35"/>
    </row>
    <row r="451" spans="1:14" s="33" customFormat="1" x14ac:dyDescent="0.2">
      <c r="A451" s="36"/>
      <c r="B451" s="30"/>
      <c r="C451" s="32"/>
      <c r="D451" s="32"/>
      <c r="E451" s="32"/>
      <c r="F451" s="32"/>
      <c r="G451" s="32"/>
      <c r="H451" s="32"/>
      <c r="I451" s="32"/>
      <c r="J451" s="32"/>
      <c r="K451" s="32"/>
      <c r="L451" s="36"/>
      <c r="M451" s="29"/>
      <c r="N451" s="32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s="33" customFormat="1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36"/>
      <c r="N453" s="32"/>
    </row>
    <row r="454" spans="1:14" x14ac:dyDescent="0.2">
      <c r="A454" s="29"/>
      <c r="B454" s="30"/>
      <c r="C454" s="35"/>
      <c r="D454" s="35"/>
      <c r="E454" s="35"/>
      <c r="F454" s="35"/>
      <c r="G454" s="35"/>
      <c r="H454" s="35"/>
      <c r="I454" s="35"/>
      <c r="J454" s="35"/>
      <c r="K454" s="35"/>
      <c r="L454" s="29"/>
      <c r="M454" s="29"/>
      <c r="N454" s="35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s="33" customFormat="1" x14ac:dyDescent="0.2">
      <c r="A456" s="29"/>
      <c r="B456" s="37"/>
      <c r="C456" s="35"/>
      <c r="D456" s="35"/>
      <c r="E456" s="35"/>
      <c r="F456" s="35"/>
      <c r="G456" s="35"/>
      <c r="H456" s="35"/>
      <c r="I456" s="35"/>
      <c r="J456" s="35"/>
      <c r="K456" s="35"/>
      <c r="L456" s="29"/>
      <c r="M456" s="29"/>
      <c r="N456" s="35"/>
    </row>
    <row r="457" spans="1:14" x14ac:dyDescent="0.2">
      <c r="A457" s="29"/>
      <c r="B457" s="30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5"/>
      <c r="D459" s="35"/>
      <c r="E459" s="35"/>
      <c r="F459" s="35"/>
      <c r="G459" s="35"/>
      <c r="H459" s="35"/>
      <c r="I459" s="35"/>
      <c r="J459" s="35"/>
      <c r="K459" s="35"/>
      <c r="L459" s="29"/>
      <c r="M459" s="29"/>
      <c r="N459" s="35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7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7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29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29"/>
      <c r="N484" s="32"/>
    </row>
    <row r="485" spans="1:14" x14ac:dyDescent="0.2">
      <c r="A485" s="38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8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8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8"/>
      <c r="M487" s="32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9"/>
      <c r="M489" s="32"/>
      <c r="N489" s="32"/>
    </row>
    <row r="490" spans="1:14" x14ac:dyDescent="0.2">
      <c r="A490" s="38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8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5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2"/>
      <c r="N492" s="32"/>
    </row>
    <row r="493" spans="1:14" x14ac:dyDescent="0.2">
      <c r="A493" s="3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9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9"/>
      <c r="M495" s="35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5"/>
      <c r="N497" s="32"/>
    </row>
    <row r="498" spans="1:14" x14ac:dyDescent="0.2">
      <c r="A498" s="3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9"/>
      <c r="M498" s="32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5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1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1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1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1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2:13" x14ac:dyDescent="0.2">
      <c r="B737" s="40"/>
      <c r="M737" s="32"/>
    </row>
    <row r="738" spans="2:13" x14ac:dyDescent="0.2">
      <c r="B738" s="40"/>
      <c r="M738" s="32"/>
    </row>
    <row r="739" spans="2:13" x14ac:dyDescent="0.2">
      <c r="B739" s="40"/>
    </row>
    <row r="740" spans="2:13" x14ac:dyDescent="0.2">
      <c r="B740" s="40"/>
    </row>
    <row r="741" spans="2:13" x14ac:dyDescent="0.2">
      <c r="B741" s="40"/>
    </row>
    <row r="742" spans="2:13" x14ac:dyDescent="0.2">
      <c r="B742" s="40"/>
    </row>
    <row r="743" spans="2:13" x14ac:dyDescent="0.2">
      <c r="B743" s="40"/>
    </row>
    <row r="744" spans="2:13" x14ac:dyDescent="0.2">
      <c r="B744" s="40"/>
    </row>
    <row r="745" spans="2:13" x14ac:dyDescent="0.2">
      <c r="B745" s="40"/>
    </row>
    <row r="746" spans="2:13" x14ac:dyDescent="0.2">
      <c r="B746" s="40"/>
    </row>
    <row r="747" spans="2:13" x14ac:dyDescent="0.2">
      <c r="B747" s="40"/>
    </row>
    <row r="748" spans="2:13" x14ac:dyDescent="0.2">
      <c r="B748" s="40"/>
    </row>
    <row r="749" spans="2:13" x14ac:dyDescent="0.2">
      <c r="B749" s="40"/>
    </row>
    <row r="750" spans="2:13" x14ac:dyDescent="0.2">
      <c r="B750" s="40"/>
    </row>
    <row r="751" spans="2:13" x14ac:dyDescent="0.2">
      <c r="B751" s="40"/>
    </row>
    <row r="752" spans="2:13" x14ac:dyDescent="0.2">
      <c r="B752" s="40"/>
    </row>
    <row r="753" spans="2:2" x14ac:dyDescent="0.2">
      <c r="B753" s="40"/>
    </row>
    <row r="754" spans="2:2" x14ac:dyDescent="0.2">
      <c r="B754" s="40"/>
    </row>
    <row r="755" spans="2:2" x14ac:dyDescent="0.2">
      <c r="B755" s="40"/>
    </row>
    <row r="756" spans="2:2" x14ac:dyDescent="0.2">
      <c r="B756" s="40"/>
    </row>
    <row r="757" spans="2:2" x14ac:dyDescent="0.2">
      <c r="B757" s="40"/>
    </row>
    <row r="758" spans="2:2" x14ac:dyDescent="0.2">
      <c r="B758" s="40"/>
    </row>
    <row r="759" spans="2:2" x14ac:dyDescent="0.2">
      <c r="B759" s="40"/>
    </row>
    <row r="760" spans="2:2" x14ac:dyDescent="0.2">
      <c r="B760" s="40"/>
    </row>
  </sheetData>
  <mergeCells count="18">
    <mergeCell ref="A33:B33"/>
    <mergeCell ref="A13:B13"/>
    <mergeCell ref="A30:B32"/>
    <mergeCell ref="C30:E31"/>
    <mergeCell ref="F30:H30"/>
    <mergeCell ref="L30:N31"/>
    <mergeCell ref="F31:H3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1:K31"/>
    <mergeCell ref="I30:K3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22</vt:i4>
      </vt:variant>
      <vt:variant>
        <vt:lpstr>Imenovani rasponi</vt:lpstr>
      </vt:variant>
      <vt:variant>
        <vt:i4>257</vt:i4>
      </vt:variant>
    </vt:vector>
  </HeadingPairs>
  <TitlesOfParts>
    <vt:vector size="27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'01'!C_\Documents_and_Settings\kdamir\Desktop\damir\MAT.TAB1P.txt</vt:lpstr>
      <vt:lpstr>'02'!C_\Documents_and_Settings\kdamir\Desktop\damir\MAT.TAB1P.txt</vt:lpstr>
      <vt:lpstr>'03'!C_\Documents_and_Settings\kdamir\Desktop\damir\MAT.TAB1P.txt</vt:lpstr>
      <vt:lpstr>'04'!C_\Documents_and_Settings\kdamir\Desktop\damir\MAT.TAB1P.txt</vt:lpstr>
      <vt:lpstr>'05'!C_\Documents_and_Settings\kdamir\Desktop\damir\MAT.TAB1P.txt</vt:lpstr>
      <vt:lpstr>'06'!C_\Documents_and_Settings\kdamir\Desktop\damir\MAT.TAB1P.txt</vt:lpstr>
      <vt:lpstr>'07'!C_\Documents_and_Settings\kdamir\Desktop\damir\MAT.TAB1P.txt</vt:lpstr>
      <vt:lpstr>'08'!C_\Documents_and_Settings\kdamir\Desktop\damir\MAT.TAB1P.txt</vt:lpstr>
      <vt:lpstr>'09'!C_\Documents_and_Settings\kdamir\Desktop\damir\MAT.TAB1P.txt</vt:lpstr>
      <vt:lpstr>'10'!C_\Documents_and_Settings\kdamir\Desktop\damir\MAT.TAB1P.txt</vt:lpstr>
      <vt:lpstr>'11'!C_\Documents_and_Settings\kdamir\Desktop\damir\MAT.TAB1P.txt</vt:lpstr>
      <vt:lpstr>'12'!C_\Documents_and_Settings\kdamir\Desktop\damir\MAT.TAB1P.txt</vt:lpstr>
      <vt:lpstr>'13'!C_\Documents_and_Settings\kdamir\Desktop\damir\MAT.TAB1P.txt</vt:lpstr>
      <vt:lpstr>'14'!C_\Documents_and_Settings\kdamir\Desktop\damir\MAT.TAB1P.txt</vt:lpstr>
      <vt:lpstr>'15'!C_\Documents_and_Settings\kdamir\Desktop\damir\MAT.TAB1P.txt</vt:lpstr>
      <vt:lpstr>'16'!C_\Documents_and_Settings\kdamir\Desktop\damir\MAT.TAB1P.txt</vt:lpstr>
      <vt:lpstr>'17'!C_\Documents_and_Settings\kdamir\Desktop\damir\MAT.TAB1P.txt</vt:lpstr>
      <vt:lpstr>'18'!C_\Documents_and_Settings\kdamir\Desktop\damir\MAT.TAB1P.txt</vt:lpstr>
      <vt:lpstr>'19'!C_\Documents_and_Settings\kdamir\Desktop\damir\MAT.TAB1P.txt</vt:lpstr>
      <vt:lpstr>'20'!C_\Documents_and_Settings\kdamir\Desktop\damir\MAT.TAB1P.txt</vt:lpstr>
      <vt:lpstr>'21'!C_\Documents_and_Settings\kdamir\Desktop\damir\MAT.TAB1P.txt</vt:lpstr>
      <vt:lpstr>'01'!C_\Users\ksasa\Desktop\mab33p\1k1_do_5k1b\tab1k1p.txt</vt:lpstr>
      <vt:lpstr>'02'!C_\Users\ksasa\Desktop\mab33p\1k1_do_5k1b\tab1k1p.txt</vt:lpstr>
      <vt:lpstr>'03'!C_\Users\ksasa\Desktop\mab33p\1k1_do_5k1b\tab1k1p.txt</vt:lpstr>
      <vt:lpstr>'04'!C_\Users\ksasa\Desktop\mab33p\1k1_do_5k1b\tab1k1p.txt</vt:lpstr>
      <vt:lpstr>'05'!C_\Users\ksasa\Desktop\mab33p\1k1_do_5k1b\tab1k1p.txt</vt:lpstr>
      <vt:lpstr>'06'!C_\Users\ksasa\Desktop\mab33p\1k1_do_5k1b\tab1k1p.txt</vt:lpstr>
      <vt:lpstr>'07'!C_\Users\ksasa\Desktop\mab33p\1k1_do_5k1b\tab1k1p.txt</vt:lpstr>
      <vt:lpstr>'08'!C_\Users\ksasa\Desktop\mab33p\1k1_do_5k1b\tab1k1p.txt</vt:lpstr>
      <vt:lpstr>'09'!C_\Users\ksasa\Desktop\mab33p\1k1_do_5k1b\tab1k1p.txt</vt:lpstr>
      <vt:lpstr>'10'!C_\Users\ksasa\Desktop\mab33p\1k1_do_5k1b\tab1k1p.txt</vt:lpstr>
      <vt:lpstr>'11'!C_\Users\ksasa\Desktop\mab33p\1k1_do_5k1b\tab1k1p.txt</vt:lpstr>
      <vt:lpstr>'12'!C_\Users\ksasa\Desktop\mab33p\1k1_do_5k1b\tab1k1p.txt</vt:lpstr>
      <vt:lpstr>'13'!C_\Users\ksasa\Desktop\mab33p\1k1_do_5k1b\tab1k1p.txt</vt:lpstr>
      <vt:lpstr>'14'!C_\Users\ksasa\Desktop\mab33p\1k1_do_5k1b\tab1k1p.txt</vt:lpstr>
      <vt:lpstr>'15'!C_\Users\ksasa\Desktop\mab33p\1k1_do_5k1b\tab1k1p.txt</vt:lpstr>
      <vt:lpstr>'16'!C_\Users\ksasa\Desktop\mab33p\1k1_do_5k1b\tab1k1p.txt</vt:lpstr>
      <vt:lpstr>'17'!C_\Users\ksasa\Desktop\mab33p\1k1_do_5k1b\tab1k1p.txt</vt:lpstr>
      <vt:lpstr>'18'!C_\Users\ksasa\Desktop\mab33p\1k1_do_5k1b\tab1k1p.txt</vt:lpstr>
      <vt:lpstr>'19'!C_\Users\ksasa\Desktop\mab33p\1k1_do_5k1b\tab1k1p.txt</vt:lpstr>
      <vt:lpstr>'20'!C_\Users\ksasa\Desktop\mab33p\1k1_do_5k1b\tab1k1p.txt</vt:lpstr>
      <vt:lpstr>'21'!C_\Users\ksasa\Desktop\mab33p\1k1_do_5k1b\tab1k1p.txt</vt:lpstr>
      <vt:lpstr>'01'!Ispis_naslova</vt:lpstr>
      <vt:lpstr>'02'!Ispis_naslova</vt:lpstr>
      <vt:lpstr>'03'!Ispis_naslova</vt:lpstr>
      <vt:lpstr>'04'!Ispis_naslova</vt:lpstr>
      <vt:lpstr>'05'!Ispis_naslova</vt:lpstr>
      <vt:lpstr>'06'!Ispis_naslova</vt:lpstr>
      <vt:lpstr>'07'!Ispis_naslova</vt:lpstr>
      <vt:lpstr>'08'!Ispis_naslova</vt:lpstr>
      <vt:lpstr>'09'!Ispis_naslova</vt:lpstr>
      <vt:lpstr>'10'!Ispis_naslova</vt:lpstr>
      <vt:lpstr>'11'!Ispis_naslova</vt:lpstr>
      <vt:lpstr>'12'!Ispis_naslova</vt:lpstr>
      <vt:lpstr>'13'!Ispis_naslova</vt:lpstr>
      <vt:lpstr>'14'!Ispis_naslova</vt:lpstr>
      <vt:lpstr>'15'!Ispis_naslova</vt:lpstr>
      <vt:lpstr>'16'!Ispis_naslova</vt:lpstr>
      <vt:lpstr>'17'!Ispis_naslova</vt:lpstr>
      <vt:lpstr>'18'!Ispis_naslova</vt:lpstr>
      <vt:lpstr>'19'!Ispis_naslova</vt:lpstr>
      <vt:lpstr>'20'!Ispis_naslova</vt:lpstr>
      <vt:lpstr>'01'!MAT.TAB1K1P</vt:lpstr>
      <vt:lpstr>'02'!MAT.TAB1K1P</vt:lpstr>
      <vt:lpstr>'03'!MAT.TAB1K1P</vt:lpstr>
      <vt:lpstr>'04'!MAT.TAB1K1P</vt:lpstr>
      <vt:lpstr>'05'!MAT.TAB1K1P</vt:lpstr>
      <vt:lpstr>'06'!MAT.TAB1K1P</vt:lpstr>
      <vt:lpstr>'07'!MAT.TAB1K1P</vt:lpstr>
      <vt:lpstr>'08'!MAT.TAB1K1P</vt:lpstr>
      <vt:lpstr>'09'!MAT.TAB1K1P</vt:lpstr>
      <vt:lpstr>'10'!MAT.TAB1K1P</vt:lpstr>
      <vt:lpstr>'11'!MAT.TAB1K1P</vt:lpstr>
      <vt:lpstr>'12'!MAT.TAB1K1P</vt:lpstr>
      <vt:lpstr>'13'!MAT.TAB1K1P</vt:lpstr>
      <vt:lpstr>'14'!MAT.TAB1K1P</vt:lpstr>
      <vt:lpstr>'15'!MAT.TAB1K1P</vt:lpstr>
      <vt:lpstr>'16'!MAT.TAB1K1P</vt:lpstr>
      <vt:lpstr>'17'!MAT.TAB1K1P</vt:lpstr>
      <vt:lpstr>'18'!MAT.TAB1K1P</vt:lpstr>
      <vt:lpstr>'19'!MAT.TAB1K1P</vt:lpstr>
      <vt:lpstr>'20'!MAT.TAB1K1P</vt:lpstr>
      <vt:lpstr>'21'!MAT.TAB1K1P</vt:lpstr>
      <vt:lpstr>'01'!MAT.TAB1K1P_1</vt:lpstr>
      <vt:lpstr>'02'!MAT.TAB1K1P_1</vt:lpstr>
      <vt:lpstr>'03'!MAT.TAB1K1P_1</vt:lpstr>
      <vt:lpstr>'04'!MAT.TAB1K1P_1</vt:lpstr>
      <vt:lpstr>'05'!MAT.TAB1K1P_1</vt:lpstr>
      <vt:lpstr>'06'!MAT.TAB1K1P_1</vt:lpstr>
      <vt:lpstr>'07'!MAT.TAB1K1P_1</vt:lpstr>
      <vt:lpstr>'08'!MAT.TAB1K1P_1</vt:lpstr>
      <vt:lpstr>'09'!MAT.TAB1K1P_1</vt:lpstr>
      <vt:lpstr>'10'!MAT.TAB1K1P_1</vt:lpstr>
      <vt:lpstr>'11'!MAT.TAB1K1P_1</vt:lpstr>
      <vt:lpstr>'12'!MAT.TAB1K1P_1</vt:lpstr>
      <vt:lpstr>'13'!MAT.TAB1K1P_1</vt:lpstr>
      <vt:lpstr>'14'!MAT.TAB1K1P_1</vt:lpstr>
      <vt:lpstr>'15'!MAT.TAB1K1P_1</vt:lpstr>
      <vt:lpstr>'16'!MAT.TAB1K1P_1</vt:lpstr>
      <vt:lpstr>'17'!MAT.TAB1K1P_1</vt:lpstr>
      <vt:lpstr>'18'!MAT.TAB1K1P_1</vt:lpstr>
      <vt:lpstr>'19'!MAT.TAB1K1P_1</vt:lpstr>
      <vt:lpstr>'20'!MAT.TAB1K1P_1</vt:lpstr>
      <vt:lpstr>'21'!MAT.TAB1K1P_1</vt:lpstr>
      <vt:lpstr>'17'!MAT.TAB1K1P_10</vt:lpstr>
      <vt:lpstr>'17'!MAT.TAB1K1P_11</vt:lpstr>
      <vt:lpstr>'01'!MAT.TAB1K1P_4</vt:lpstr>
      <vt:lpstr>'02'!MAT.TAB1K1P_4</vt:lpstr>
      <vt:lpstr>'03'!MAT.TAB1K1P_4</vt:lpstr>
      <vt:lpstr>'04'!MAT.TAB1K1P_4</vt:lpstr>
      <vt:lpstr>'05'!MAT.TAB1K1P_4</vt:lpstr>
      <vt:lpstr>'06'!MAT.TAB1K1P_4</vt:lpstr>
      <vt:lpstr>'07'!MAT.TAB1K1P_4</vt:lpstr>
      <vt:lpstr>'08'!MAT.TAB1K1P_4</vt:lpstr>
      <vt:lpstr>'09'!MAT.TAB1K1P_4</vt:lpstr>
      <vt:lpstr>'10'!MAT.TAB1K1P_4</vt:lpstr>
      <vt:lpstr>'11'!MAT.TAB1K1P_4</vt:lpstr>
      <vt:lpstr>'12'!MAT.TAB1K1P_4</vt:lpstr>
      <vt:lpstr>'13'!MAT.TAB1K1P_4</vt:lpstr>
      <vt:lpstr>'14'!MAT.TAB1K1P_4</vt:lpstr>
      <vt:lpstr>'15'!MAT.TAB1K1P_4</vt:lpstr>
      <vt:lpstr>'16'!MAT.TAB1K1P_4</vt:lpstr>
      <vt:lpstr>'17'!MAT.TAB1K1P_4</vt:lpstr>
      <vt:lpstr>'18'!MAT.TAB1K1P_4</vt:lpstr>
      <vt:lpstr>'19'!MAT.TAB1K1P_4</vt:lpstr>
      <vt:lpstr>'20'!MAT.TAB1K1P_4</vt:lpstr>
      <vt:lpstr>'21'!MAT.TAB1K1P_4</vt:lpstr>
      <vt:lpstr>'01'!MAT.TAB1K1P_5</vt:lpstr>
      <vt:lpstr>'02'!MAT.TAB1K1P_5</vt:lpstr>
      <vt:lpstr>'03'!MAT.TAB1K1P_5</vt:lpstr>
      <vt:lpstr>'04'!MAT.TAB1K1P_5</vt:lpstr>
      <vt:lpstr>'05'!MAT.TAB1K1P_5</vt:lpstr>
      <vt:lpstr>'06'!MAT.TAB1K1P_5</vt:lpstr>
      <vt:lpstr>'07'!MAT.TAB1K1P_5</vt:lpstr>
      <vt:lpstr>'08'!MAT.TAB1K1P_5</vt:lpstr>
      <vt:lpstr>'09'!MAT.TAB1K1P_5</vt:lpstr>
      <vt:lpstr>'10'!MAT.TAB1K1P_5</vt:lpstr>
      <vt:lpstr>'11'!MAT.TAB1K1P_5</vt:lpstr>
      <vt:lpstr>'12'!MAT.TAB1K1P_5</vt:lpstr>
      <vt:lpstr>'13'!MAT.TAB1K1P_5</vt:lpstr>
      <vt:lpstr>'14'!MAT.TAB1K1P_5</vt:lpstr>
      <vt:lpstr>'15'!MAT.TAB1K1P_5</vt:lpstr>
      <vt:lpstr>'16'!MAT.TAB1K1P_5</vt:lpstr>
      <vt:lpstr>'17'!MAT.TAB1K1P_5</vt:lpstr>
      <vt:lpstr>'18'!MAT.TAB1K1P_5</vt:lpstr>
      <vt:lpstr>'19'!MAT.TAB1K1P_5</vt:lpstr>
      <vt:lpstr>'20'!MAT.TAB1K1P_5</vt:lpstr>
      <vt:lpstr>'21'!MAT.TAB1K1P_5</vt:lpstr>
      <vt:lpstr>'17'!MAT.TAB1K1P_8</vt:lpstr>
      <vt:lpstr>'17'!MAT.TAB1K1P_9</vt:lpstr>
      <vt:lpstr>'17'!MAT.TAB1P</vt:lpstr>
      <vt:lpstr>'01'!MAT.TAB1P_1</vt:lpstr>
      <vt:lpstr>'02'!MAT.TAB1P_1</vt:lpstr>
      <vt:lpstr>'03'!MAT.TAB1P_1</vt:lpstr>
      <vt:lpstr>'04'!MAT.TAB1P_1</vt:lpstr>
      <vt:lpstr>'05'!MAT.TAB1P_1</vt:lpstr>
      <vt:lpstr>'06'!MAT.TAB1P_1</vt:lpstr>
      <vt:lpstr>'07'!MAT.TAB1P_1</vt:lpstr>
      <vt:lpstr>'08'!MAT.TAB1P_1</vt:lpstr>
      <vt:lpstr>'09'!MAT.TAB1P_1</vt:lpstr>
      <vt:lpstr>'10'!MAT.TAB1P_1</vt:lpstr>
      <vt:lpstr>'11'!MAT.TAB1P_1</vt:lpstr>
      <vt:lpstr>'12'!MAT.TAB1P_1</vt:lpstr>
      <vt:lpstr>'13'!MAT.TAB1P_1</vt:lpstr>
      <vt:lpstr>'14'!MAT.TAB1P_1</vt:lpstr>
      <vt:lpstr>'15'!MAT.TAB1P_1</vt:lpstr>
      <vt:lpstr>'16'!MAT.TAB1P_1</vt:lpstr>
      <vt:lpstr>'17'!MAT.TAB1P_1</vt:lpstr>
      <vt:lpstr>'18'!MAT.TAB1P_1</vt:lpstr>
      <vt:lpstr>'19'!MAT.TAB1P_1</vt:lpstr>
      <vt:lpstr>'20'!MAT.TAB1P_1</vt:lpstr>
      <vt:lpstr>'21'!MAT.TAB1P_1</vt:lpstr>
      <vt:lpstr>'01'!MAT.TAB1P_3</vt:lpstr>
      <vt:lpstr>'02'!MAT.TAB1P_3</vt:lpstr>
      <vt:lpstr>'03'!MAT.TAB1P_3</vt:lpstr>
      <vt:lpstr>'04'!MAT.TAB1P_3</vt:lpstr>
      <vt:lpstr>'05'!MAT.TAB1P_3</vt:lpstr>
      <vt:lpstr>'06'!MAT.TAB1P_3</vt:lpstr>
      <vt:lpstr>'07'!MAT.TAB1P_3</vt:lpstr>
      <vt:lpstr>'08'!MAT.TAB1P_3</vt:lpstr>
      <vt:lpstr>'09'!MAT.TAB1P_3</vt:lpstr>
      <vt:lpstr>'10'!MAT.TAB1P_3</vt:lpstr>
      <vt:lpstr>'11'!MAT.TAB1P_3</vt:lpstr>
      <vt:lpstr>'12'!MAT.TAB1P_3</vt:lpstr>
      <vt:lpstr>'13'!MAT.TAB1P_3</vt:lpstr>
      <vt:lpstr>'14'!MAT.TAB1P_3</vt:lpstr>
      <vt:lpstr>'15'!MAT.TAB1P_3</vt:lpstr>
      <vt:lpstr>'16'!MAT.TAB1P_3</vt:lpstr>
      <vt:lpstr>'17'!MAT.TAB1P_3</vt:lpstr>
      <vt:lpstr>'18'!MAT.TAB1P_3</vt:lpstr>
      <vt:lpstr>'19'!MAT.TAB1P_3</vt:lpstr>
      <vt:lpstr>'20'!MAT.TAB1P_3</vt:lpstr>
      <vt:lpstr>'21'!MAT.TAB1P_3</vt:lpstr>
      <vt:lpstr>'01'!MAT.TAB1P_4</vt:lpstr>
      <vt:lpstr>'02'!MAT.TAB1P_4</vt:lpstr>
      <vt:lpstr>'03'!MAT.TAB1P_4</vt:lpstr>
      <vt:lpstr>'04'!MAT.TAB1P_4</vt:lpstr>
      <vt:lpstr>'05'!MAT.TAB1P_4</vt:lpstr>
      <vt:lpstr>'06'!MAT.TAB1P_4</vt:lpstr>
      <vt:lpstr>'07'!MAT.TAB1P_4</vt:lpstr>
      <vt:lpstr>'08'!MAT.TAB1P_4</vt:lpstr>
      <vt:lpstr>'09'!MAT.TAB1P_4</vt:lpstr>
      <vt:lpstr>'10'!MAT.TAB1P_4</vt:lpstr>
      <vt:lpstr>'11'!MAT.TAB1P_4</vt:lpstr>
      <vt:lpstr>'12'!MAT.TAB1P_4</vt:lpstr>
      <vt:lpstr>'13'!MAT.TAB1P_4</vt:lpstr>
      <vt:lpstr>'14'!MAT.TAB1P_4</vt:lpstr>
      <vt:lpstr>'15'!MAT.TAB1P_4</vt:lpstr>
      <vt:lpstr>'16'!MAT.TAB1P_4</vt:lpstr>
      <vt:lpstr>'17'!MAT.TAB1P_4</vt:lpstr>
      <vt:lpstr>'18'!MAT.TAB1P_4</vt:lpstr>
      <vt:lpstr>'19'!MAT.TAB1P_4</vt:lpstr>
      <vt:lpstr>'20'!MAT.TAB1P_4</vt:lpstr>
      <vt:lpstr>'21'!MAT.TAB1P_4</vt:lpstr>
      <vt:lpstr>'17'!MAT.TAB1P_5</vt:lpstr>
      <vt:lpstr>'17'!MAT.TAB1P_6</vt:lpstr>
      <vt:lpstr>'17'!MAT.TAB1P_7</vt:lpstr>
      <vt:lpstr>'02'!Podrucje_ispisa</vt:lpstr>
      <vt:lpstr>'05'!Podrucje_ispisa</vt:lpstr>
      <vt:lpstr>'06'!Podrucje_ispisa</vt:lpstr>
      <vt:lpstr>'07'!Podrucje_ispisa</vt:lpstr>
      <vt:lpstr>'08'!Podrucje_ispisa</vt:lpstr>
      <vt:lpstr>'09'!Podrucje_ispisa</vt:lpstr>
      <vt:lpstr>'10'!Podrucje_ispisa</vt:lpstr>
      <vt:lpstr>'11'!Podrucje_ispisa</vt:lpstr>
      <vt:lpstr>'12'!Podrucje_ispisa</vt:lpstr>
      <vt:lpstr>'13'!Podrucje_ispisa</vt:lpstr>
      <vt:lpstr>'14'!Podrucje_ispisa</vt:lpstr>
      <vt:lpstr>'15'!Podrucje_ispisa</vt:lpstr>
      <vt:lpstr>'16'!Podrucje_ispisa</vt:lpstr>
      <vt:lpstr>'17'!Podrucje_ispisa</vt:lpstr>
      <vt:lpstr>'18'!Podrucje_ispisa</vt:lpstr>
      <vt:lpstr>'19'!Podrucje_ispisa</vt:lpstr>
      <vt:lpstr>'20'!Podrucje_ispisa</vt:lpstr>
      <vt:lpstr>'17'!tab1k1p</vt:lpstr>
      <vt:lpstr>'01'!tab1k1p_1</vt:lpstr>
      <vt:lpstr>'02'!tab1k1p_1</vt:lpstr>
      <vt:lpstr>'03'!tab1k1p_1</vt:lpstr>
      <vt:lpstr>'04'!tab1k1p_1</vt:lpstr>
      <vt:lpstr>'05'!tab1k1p_1</vt:lpstr>
      <vt:lpstr>'06'!tab1k1p_1</vt:lpstr>
      <vt:lpstr>'07'!tab1k1p_1</vt:lpstr>
      <vt:lpstr>'08'!tab1k1p_1</vt:lpstr>
      <vt:lpstr>'09'!tab1k1p_1</vt:lpstr>
      <vt:lpstr>'10'!tab1k1p_1</vt:lpstr>
      <vt:lpstr>'11'!tab1k1p_1</vt:lpstr>
      <vt:lpstr>'12'!tab1k1p_1</vt:lpstr>
      <vt:lpstr>'13'!tab1k1p_1</vt:lpstr>
      <vt:lpstr>'14'!tab1k1p_1</vt:lpstr>
      <vt:lpstr>'15'!tab1k1p_1</vt:lpstr>
      <vt:lpstr>'16'!tab1k1p_1</vt:lpstr>
      <vt:lpstr>'17'!tab1k1p_1</vt:lpstr>
      <vt:lpstr>'18'!tab1k1p_1</vt:lpstr>
      <vt:lpstr>'19'!tab1k1p_1</vt:lpstr>
      <vt:lpstr>'20'!tab1k1p_1</vt:lpstr>
      <vt:lpstr>'21'!tab1k1p_1</vt:lpstr>
      <vt:lpstr>'17'!tab1k1p_2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zgordana3</dc:creator>
  <cp:lastModifiedBy>Tomislav Oštarić</cp:lastModifiedBy>
  <cp:lastPrinted>2025-12-08T05:42:07Z</cp:lastPrinted>
  <dcterms:created xsi:type="dcterms:W3CDTF">2013-10-22T07:00:05Z</dcterms:created>
  <dcterms:modified xsi:type="dcterms:W3CDTF">2025-12-08T05:42:09Z</dcterms:modified>
</cp:coreProperties>
</file>